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★허범규\2-1. 업무추진비\업무추진비 공개\"/>
    </mc:Choice>
  </mc:AlternateContent>
  <xr:revisionPtr revIDLastSave="0" documentId="13_ncr:1_{AE9D4FA2-B44C-4662-96D3-22EE3C3DD7B5}" xr6:coauthVersionLast="36" xr6:coauthVersionMax="36" xr10:uidLastSave="{00000000-0000-0000-0000-000000000000}"/>
  <bookViews>
    <workbookView xWindow="930" yWindow="0" windowWidth="28800" windowHeight="11850" tabRatio="820" xr2:uid="{00000000-000D-0000-FFFF-FFFF00000000}"/>
  </bookViews>
  <sheets>
    <sheet name="기관운영업무추진비" sheetId="36" r:id="rId1"/>
    <sheet name="정원가산업무추진비" sheetId="37" r:id="rId2"/>
    <sheet name="시책추진업무추진비_감사과" sheetId="32" r:id="rId3"/>
    <sheet name="시책추진업무추진비_조사과" sheetId="29" r:id="rId4"/>
    <sheet name="시책추진업무추진비_심의과" sheetId="25" r:id="rId5"/>
    <sheet name="시책추진업무추진비_부패방지지원센터" sheetId="38" r:id="rId6"/>
    <sheet name="부서운영업무추진비_감사과" sheetId="35" r:id="rId7"/>
    <sheet name="부서운영업무추진비_조사과" sheetId="30" r:id="rId8"/>
    <sheet name="부서운영업무추진비_심의과" sheetId="31" r:id="rId9"/>
    <sheet name="부서운영업무추진비_부패방지지원센터" sheetId="27" r:id="rId10"/>
  </sheets>
  <definedNames>
    <definedName name="_xlnm._FilterDatabase" localSheetId="0" hidden="1">기관운영업무추진비!$A$3:$G$3</definedName>
    <definedName name="_xlnm._FilterDatabase" localSheetId="6" hidden="1">부서운영업무추진비_감사과!$A$3:$G$4</definedName>
    <definedName name="_xlnm._FilterDatabase" localSheetId="9" hidden="1">부서운영업무추진비_부패방지지원센터!$A$3:$G$5</definedName>
    <definedName name="_xlnm._FilterDatabase" localSheetId="8" hidden="1">부서운영업무추진비_심의과!$A$3:$G$5</definedName>
    <definedName name="_xlnm._FilterDatabase" localSheetId="7" hidden="1">부서운영업무추진비_조사과!$A$3:$G$5</definedName>
    <definedName name="_xlnm._FilterDatabase" localSheetId="2" hidden="1">시책추진업무추진비_감사과!$A$3:$G$4</definedName>
    <definedName name="_xlnm._FilterDatabase" localSheetId="5" hidden="1">시책추진업무추진비_부패방지지원센터!$A$3:$G$4</definedName>
    <definedName name="_xlnm._FilterDatabase" localSheetId="4" hidden="1">시책추진업무추진비_심의과!$A$3:$G$4</definedName>
    <definedName name="_xlnm._FilterDatabase" localSheetId="3" hidden="1">시책추진업무추진비_조사과!$A$3:$G$4</definedName>
    <definedName name="_xlnm._FilterDatabase" localSheetId="1" hidden="1">정원가산업무추진비!$A$3:$G$4</definedName>
    <definedName name="_xlnm.Print_Area" localSheetId="0">기관운영업무추진비!$A$1:$G$4</definedName>
    <definedName name="_xlnm.Print_Area" localSheetId="6">부서운영업무추진비_감사과!$A$1:$G$4</definedName>
    <definedName name="_xlnm.Print_Area" localSheetId="9">부서운영업무추진비_부패방지지원센터!$A$1:$G$5</definedName>
    <definedName name="_xlnm.Print_Area" localSheetId="8">부서운영업무추진비_심의과!$A$1:$G$5</definedName>
    <definedName name="_xlnm.Print_Area" localSheetId="7">부서운영업무추진비_조사과!$A$1:$G$5</definedName>
    <definedName name="_xlnm.Print_Area" localSheetId="2">시책추진업무추진비_감사과!$A$1:$G$4</definedName>
    <definedName name="_xlnm.Print_Area" localSheetId="5">시책추진업무추진비_부패방지지원센터!$A$1:$G$4</definedName>
    <definedName name="_xlnm.Print_Area" localSheetId="4">시책추진업무추진비_심의과!$A$1:$G$4</definedName>
    <definedName name="_xlnm.Print_Area" localSheetId="3">시책추진업무추진비_조사과!$A$1:$G$4</definedName>
    <definedName name="_xlnm.Print_Area" localSheetId="1">정원가산업무추진비!$A$1:$G$4</definedName>
  </definedNames>
  <calcPr calcId="191029"/>
  <fileRecoveryPr autoRecover="0"/>
</workbook>
</file>

<file path=xl/calcChain.xml><?xml version="1.0" encoding="utf-8"?>
<calcChain xmlns="http://schemas.openxmlformats.org/spreadsheetml/2006/main">
  <c r="D4" i="32" l="1"/>
  <c r="D4" i="36"/>
  <c r="C4" i="36"/>
  <c r="C4" i="37"/>
  <c r="C4" i="32" l="1"/>
  <c r="D4" i="31" l="1"/>
  <c r="C4" i="31"/>
  <c r="D4" i="38" l="1"/>
  <c r="C4" i="38"/>
  <c r="D4" i="37"/>
  <c r="D4" i="35" l="1"/>
  <c r="C4" i="35"/>
  <c r="D4" i="25" l="1"/>
  <c r="C4" i="25"/>
  <c r="D4" i="29" l="1"/>
  <c r="C4" i="29"/>
  <c r="D4" i="30" l="1"/>
  <c r="C4" i="30"/>
  <c r="D4" i="27" l="1"/>
  <c r="C4" i="27"/>
</calcChain>
</file>

<file path=xl/sharedStrings.xml><?xml version="1.0" encoding="utf-8"?>
<sst xmlns="http://schemas.openxmlformats.org/spreadsheetml/2006/main" count="226" uniqueCount="87">
  <si>
    <t>[단위:원]</t>
    <phoneticPr fontId="3" type="noConversion"/>
  </si>
  <si>
    <t>연번</t>
    <phoneticPr fontId="3" type="noConversion"/>
  </si>
  <si>
    <t>계</t>
    <phoneticPr fontId="2" type="noConversion"/>
  </si>
  <si>
    <t>집행일자(시간 포함)</t>
    <phoneticPr fontId="3" type="noConversion"/>
  </si>
  <si>
    <t>집행장소</t>
    <phoneticPr fontId="2" type="noConversion"/>
  </si>
  <si>
    <t>집행목적</t>
    <phoneticPr fontId="2" type="noConversion"/>
  </si>
  <si>
    <t>집행금액</t>
    <phoneticPr fontId="3" type="noConversion"/>
  </si>
  <si>
    <t>집행대상(인원수)</t>
    <phoneticPr fontId="2" type="noConversion"/>
  </si>
  <si>
    <t>지출방법</t>
    <phoneticPr fontId="3" type="noConversion"/>
  </si>
  <si>
    <t>카드</t>
  </si>
  <si>
    <t>&lt;작성부서: 감사과&gt;</t>
    <phoneticPr fontId="2" type="noConversion"/>
  </si>
  <si>
    <t>&lt;작성부서: 조사과&gt;</t>
    <phoneticPr fontId="2" type="noConversion"/>
  </si>
  <si>
    <t>&lt;작성부서: 심의과&gt;</t>
    <phoneticPr fontId="2" type="noConversion"/>
  </si>
  <si>
    <t>&lt;작성부서: 부패방지지원센터&gt;</t>
    <phoneticPr fontId="2" type="noConversion"/>
  </si>
  <si>
    <t>감사위원회 소속 직원 간담회 개최</t>
  </si>
  <si>
    <t>감사위원회 운영 협의에 따른 간담회 개최</t>
  </si>
  <si>
    <t>카드</t>
    <phoneticPr fontId="11" type="noConversion"/>
  </si>
  <si>
    <t>빵집아저씨</t>
  </si>
  <si>
    <t>2024년 7월 기관운영업무추진비 집행내역</t>
    <phoneticPr fontId="3" type="noConversion"/>
  </si>
  <si>
    <t>2024년 7월 정원가산업무추진비 집행내역</t>
    <phoneticPr fontId="3" type="noConversion"/>
  </si>
  <si>
    <t>강경불고기서귀포점</t>
  </si>
  <si>
    <t>강경불고기서귀포점</t>
    <phoneticPr fontId="11" type="noConversion"/>
  </si>
  <si>
    <t>황금부엌</t>
  </si>
  <si>
    <t>엉덩물</t>
    <phoneticPr fontId="11" type="noConversion"/>
  </si>
  <si>
    <t>해당없음</t>
    <phoneticPr fontId="11" type="noConversion"/>
  </si>
  <si>
    <t>2024년 7월 시책추진업무추진비 집행내역</t>
    <phoneticPr fontId="3" type="noConversion"/>
  </si>
  <si>
    <t>2024년 7월 부서운영업무추진비 집행내역</t>
    <phoneticPr fontId="3" type="noConversion"/>
  </si>
  <si>
    <t>싱싱푸루츠 서귀포점</t>
    <phoneticPr fontId="11" type="noConversion"/>
  </si>
  <si>
    <t>둠비정원</t>
    <phoneticPr fontId="11" type="noConversion"/>
  </si>
  <si>
    <t>준식당</t>
    <phoneticPr fontId="11" type="noConversion"/>
  </si>
  <si>
    <t>소담은해장국 그늘집</t>
    <phoneticPr fontId="11" type="noConversion"/>
  </si>
  <si>
    <t>갈비마당</t>
    <phoneticPr fontId="11" type="noConversion"/>
  </si>
  <si>
    <t>들렁모루</t>
    <phoneticPr fontId="11" type="noConversion"/>
  </si>
  <si>
    <t>누이밥집</t>
    <phoneticPr fontId="11" type="noConversion"/>
  </si>
  <si>
    <t>통낭식당</t>
    <phoneticPr fontId="11" type="noConversion"/>
  </si>
  <si>
    <t>천지연무태장어신서귀</t>
    <phoneticPr fontId="11" type="noConversion"/>
  </si>
  <si>
    <t>동환식당</t>
    <phoneticPr fontId="11" type="noConversion"/>
  </si>
  <si>
    <t>청춘당꽈배기서귀점</t>
    <phoneticPr fontId="11" type="noConversion"/>
  </si>
  <si>
    <t>컵과일 구입</t>
  </si>
  <si>
    <t>감사위원회 전입 직원 간담회 개최</t>
  </si>
  <si>
    <t>감사위원회 사무국 소속 직원 간담회 개최</t>
  </si>
  <si>
    <t>감사위원회 소속 사무국 직원 간담회 개최</t>
  </si>
  <si>
    <t>읍면동 종합감사장 방문을 위한 다과 구입</t>
  </si>
  <si>
    <t>2024-07-18 12:33</t>
    <phoneticPr fontId="11" type="noConversion"/>
  </si>
  <si>
    <t>2024-07-19 12:11</t>
    <phoneticPr fontId="11" type="noConversion"/>
  </si>
  <si>
    <t>2024-07-23 12:09</t>
    <phoneticPr fontId="11" type="noConversion"/>
  </si>
  <si>
    <t>2024-07-24 12:12</t>
    <phoneticPr fontId="11" type="noConversion"/>
  </si>
  <si>
    <t>2024-07-26 12:12</t>
    <phoneticPr fontId="11" type="noConversion"/>
  </si>
  <si>
    <t>2024-07-30 14:59</t>
    <phoneticPr fontId="11" type="noConversion"/>
  </si>
  <si>
    <t>2024-07-25 12:01</t>
    <phoneticPr fontId="11" type="noConversion"/>
  </si>
  <si>
    <t>감사위원회 소속 직원 10명 내외</t>
    <phoneticPr fontId="11" type="noConversion"/>
  </si>
  <si>
    <t>감사위원회 전입 직원 등 12명 내외</t>
    <phoneticPr fontId="11" type="noConversion"/>
  </si>
  <si>
    <t>감사위원회 사무국 직원 등 10명 내외</t>
  </si>
  <si>
    <t>감사위원회 사무국 직원 등 10명 내외</t>
    <phoneticPr fontId="11" type="noConversion"/>
  </si>
  <si>
    <t>종합감사 참여 감사관 10명 내외</t>
    <phoneticPr fontId="11" type="noConversion"/>
  </si>
  <si>
    <t>감사 업무 의견 수렴을 위한 간담회 개최</t>
  </si>
  <si>
    <t>감사위원회 운영 협의를 위한 간담회 개최</t>
  </si>
  <si>
    <t>긴꼬리딱새</t>
  </si>
  <si>
    <t>제주삼다가정육</t>
  </si>
  <si>
    <t>이화원(梨花園)</t>
  </si>
  <si>
    <t>새벽녘곳간</t>
  </si>
  <si>
    <t>2024-07-24 11:32</t>
    <phoneticPr fontId="11" type="noConversion"/>
  </si>
  <si>
    <t>감사위원장 및 업무 협의 관계자 등 10명 내외</t>
    <phoneticPr fontId="11" type="noConversion"/>
  </si>
  <si>
    <t>감사위원장 및 감사 관계자 등 8명 내외</t>
    <phoneticPr fontId="11" type="noConversion"/>
  </si>
  <si>
    <t>감사위원장 및 업무 협의관계자 등 10명 내외</t>
    <phoneticPr fontId="11" type="noConversion"/>
  </si>
  <si>
    <t>감사위 사무국장 및 업무 협의 관계자 등 10명 내외</t>
    <phoneticPr fontId="11" type="noConversion"/>
  </si>
  <si>
    <t>감사위원회 위원장 및 업무협의 관계자 등 5명 내외</t>
    <phoneticPr fontId="11" type="noConversion"/>
  </si>
  <si>
    <t>감사장 격려 물품 구입</t>
    <phoneticPr fontId="11" type="noConversion"/>
  </si>
  <si>
    <t>감사참여 감사관 및 제주시 감사 대응 직원 15명</t>
    <phoneticPr fontId="11" type="noConversion"/>
  </si>
  <si>
    <t>조사과 직원 격려 간담회 개최</t>
    <phoneticPr fontId="11" type="noConversion"/>
  </si>
  <si>
    <t>엉또토종닭</t>
    <phoneticPr fontId="11" type="noConversion"/>
  </si>
  <si>
    <t>조사과 직원14명</t>
    <phoneticPr fontId="11" type="noConversion"/>
  </si>
  <si>
    <t>2024-07-22 18:45</t>
    <phoneticPr fontId="11" type="noConversion"/>
  </si>
  <si>
    <t>감사위원회 운영 의견 수렴을 위한 간담회 개최</t>
    <phoneticPr fontId="11" type="noConversion"/>
  </si>
  <si>
    <t>돈가</t>
    <phoneticPr fontId="11" type="noConversion"/>
  </si>
  <si>
    <t>감사위원 및 사무국 직원 16명</t>
    <phoneticPr fontId="11" type="noConversion"/>
  </si>
  <si>
    <t>2024-07-05 21:18</t>
    <phoneticPr fontId="11" type="noConversion"/>
  </si>
  <si>
    <t xml:space="preserve">2024년 하반기 인사이동에 따른 직원 간담회 개최   </t>
    <phoneticPr fontId="11" type="noConversion"/>
  </si>
  <si>
    <t>해길별오름</t>
    <phoneticPr fontId="11" type="noConversion"/>
  </si>
  <si>
    <t>심의과 직원 11명</t>
    <phoneticPr fontId="11" type="noConversion"/>
  </si>
  <si>
    <t>2024-07-25 20:37</t>
    <phoneticPr fontId="11" type="noConversion"/>
  </si>
  <si>
    <t>현안 업무 추진에 따른 직원 간담회 개최</t>
    <phoneticPr fontId="11" type="noConversion"/>
  </si>
  <si>
    <t>궁한스샤브샤브신제주</t>
    <phoneticPr fontId="11" type="noConversion"/>
  </si>
  <si>
    <t>해길별오름/주식회사</t>
    <phoneticPr fontId="11" type="noConversion"/>
  </si>
  <si>
    <t>감사위원회 소속 직원 간담회 개최</t>
    <phoneticPr fontId="11" type="noConversion"/>
  </si>
  <si>
    <t>카드</t>
    <phoneticPr fontId="11" type="noConversion"/>
  </si>
  <si>
    <t>감사위원회 소속 직원 등 25명 이내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</si>
</sst>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);[Red]\(#,##0\)"/>
    <numFmt numFmtId="177" formatCode="0;[Red]0"/>
    <numFmt numFmtId="178" formatCode="yyyy&quot;-&quot;m&quot;-&quot;d\ h:mm;@"/>
    <numFmt numFmtId="179" formatCode="#,###"/>
  </numFmts>
  <fonts count="17" x14ac:knownFonts="1"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8"/>
      <name val="맑은 고딕"/>
      <family val="3"/>
      <charset val="129"/>
    </font>
    <font>
      <sz val="8"/>
      <name val="돋움"/>
      <family val="3"/>
      <charset val="129"/>
    </font>
    <font>
      <b/>
      <sz val="12"/>
      <name val="바탕"/>
      <family val="1"/>
      <charset val="129"/>
    </font>
    <font>
      <sz val="12"/>
      <name val="바탕"/>
      <family val="1"/>
      <charset val="129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3"/>
      <color rgb="FF0033CC"/>
      <name val="바탕"/>
      <family val="1"/>
      <charset val="129"/>
    </font>
    <font>
      <sz val="8"/>
      <name val="맑은 고딕"/>
      <family val="3"/>
      <charset val="129"/>
      <scheme val="minor"/>
    </font>
    <font>
      <sz val="12"/>
      <color indexed="0"/>
      <name val="맑은 고딕"/>
      <family val="3"/>
      <charset val="129"/>
    </font>
    <font>
      <sz val="11"/>
      <color indexed="0"/>
      <name val="맑은 고딕"/>
      <family val="3"/>
      <charset val="129"/>
    </font>
    <font>
      <b/>
      <sz val="18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3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73">
    <xf numFmtId="0" fontId="0" fillId="0" borderId="0" xfId="0">
      <alignment vertical="center"/>
    </xf>
    <xf numFmtId="0" fontId="3" fillId="0" borderId="0" xfId="2" applyFont="1" applyFill="1" applyAlignment="1">
      <alignment vertical="center" shrinkToFit="1"/>
    </xf>
    <xf numFmtId="0" fontId="5" fillId="0" borderId="0" xfId="2" applyFont="1" applyAlignment="1">
      <alignment horizontal="center" vertical="center" shrinkToFit="1"/>
    </xf>
    <xf numFmtId="0" fontId="1" fillId="0" borderId="0" xfId="2" applyAlignment="1">
      <alignment vertical="center" shrinkToFit="1"/>
    </xf>
    <xf numFmtId="0" fontId="1" fillId="0" borderId="0" xfId="2" applyAlignment="1">
      <alignment horizontal="center" vertical="center" shrinkToFit="1"/>
    </xf>
    <xf numFmtId="0" fontId="1" fillId="0" borderId="0" xfId="2" applyAlignment="1">
      <alignment horizontal="right" vertical="center" shrinkToFit="1"/>
    </xf>
    <xf numFmtId="176" fontId="4" fillId="0" borderId="0" xfId="2" applyNumberFormat="1" applyFont="1" applyBorder="1" applyAlignment="1">
      <alignment vertical="center" shrinkToFit="1"/>
    </xf>
    <xf numFmtId="177" fontId="7" fillId="2" borderId="1" xfId="2" applyNumberFormat="1" applyFont="1" applyFill="1" applyBorder="1" applyAlignment="1">
      <alignment horizontal="center" vertical="center" shrinkToFit="1"/>
    </xf>
    <xf numFmtId="0" fontId="7" fillId="2" borderId="1" xfId="2" applyFont="1" applyFill="1" applyBorder="1" applyAlignment="1">
      <alignment horizontal="center" vertical="center" shrinkToFit="1"/>
    </xf>
    <xf numFmtId="176" fontId="7" fillId="2" borderId="1" xfId="2" applyNumberFormat="1" applyFont="1" applyFill="1" applyBorder="1" applyAlignment="1">
      <alignment horizontal="center" vertical="center" shrinkToFit="1"/>
    </xf>
    <xf numFmtId="0" fontId="8" fillId="0" borderId="1" xfId="2" applyFont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3" fontId="8" fillId="0" borderId="1" xfId="0" applyNumberFormat="1" applyFont="1" applyFill="1" applyBorder="1" applyAlignment="1">
      <alignment horizontal="center" vertical="center" shrinkToFit="1"/>
    </xf>
    <xf numFmtId="3" fontId="8" fillId="0" borderId="1" xfId="1" applyNumberFormat="1" applyFont="1" applyFill="1" applyBorder="1" applyAlignment="1">
      <alignment horizontal="center" vertical="center" shrinkToFit="1"/>
    </xf>
    <xf numFmtId="49" fontId="7" fillId="2" borderId="1" xfId="2" applyNumberFormat="1" applyFont="1" applyFill="1" applyBorder="1" applyAlignment="1">
      <alignment horizontal="center" vertical="center" shrinkToFit="1"/>
    </xf>
    <xf numFmtId="49" fontId="8" fillId="0" borderId="1" xfId="0" applyNumberFormat="1" applyFont="1" applyFill="1" applyBorder="1" applyAlignment="1">
      <alignment horizontal="center" vertical="center" shrinkToFit="1"/>
    </xf>
    <xf numFmtId="49" fontId="1" fillId="0" borderId="0" xfId="2" applyNumberFormat="1" applyAlignment="1">
      <alignment horizontal="center" vertical="center" shrinkToFit="1"/>
    </xf>
    <xf numFmtId="3" fontId="8" fillId="0" borderId="1" xfId="1" applyNumberFormat="1" applyFont="1" applyFill="1" applyBorder="1" applyAlignment="1">
      <alignment horizontal="right" vertical="center" shrinkToFit="1"/>
    </xf>
    <xf numFmtId="0" fontId="8" fillId="3" borderId="1" xfId="2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 shrinkToFit="1"/>
    </xf>
    <xf numFmtId="3" fontId="9" fillId="3" borderId="1" xfId="0" applyNumberFormat="1" applyFont="1" applyFill="1" applyBorder="1" applyAlignment="1">
      <alignment horizontal="center" vertical="center"/>
    </xf>
    <xf numFmtId="0" fontId="9" fillId="3" borderId="1" xfId="2" applyFont="1" applyFill="1" applyBorder="1" applyAlignment="1">
      <alignment horizontal="center" vertical="center" shrinkToFit="1"/>
    </xf>
    <xf numFmtId="178" fontId="9" fillId="3" borderId="2" xfId="0" applyNumberFormat="1" applyFont="1" applyFill="1" applyBorder="1" applyAlignment="1">
      <alignment horizontal="center" vertical="center" shrinkToFit="1"/>
    </xf>
    <xf numFmtId="3" fontId="9" fillId="3" borderId="2" xfId="1" applyNumberFormat="1" applyFont="1" applyFill="1" applyBorder="1" applyAlignment="1">
      <alignment horizontal="right" vertical="center" shrinkToFit="1"/>
    </xf>
    <xf numFmtId="3" fontId="9" fillId="3" borderId="2" xfId="0" applyNumberFormat="1" applyFont="1" applyFill="1" applyBorder="1" applyAlignment="1">
      <alignment horizontal="center" vertical="center" shrinkToFit="1"/>
    </xf>
    <xf numFmtId="22" fontId="9" fillId="3" borderId="2" xfId="0" applyNumberFormat="1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3" fontId="9" fillId="3" borderId="2" xfId="0" applyNumberFormat="1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 shrinkToFit="1"/>
    </xf>
    <xf numFmtId="0" fontId="0" fillId="3" borderId="0" xfId="0" applyFill="1" applyAlignment="1">
      <alignment horizontal="center" vertical="center"/>
    </xf>
    <xf numFmtId="0" fontId="9" fillId="3" borderId="3" xfId="2" applyFont="1" applyFill="1" applyBorder="1" applyAlignment="1">
      <alignment horizontal="center" vertical="center" shrinkToFit="1"/>
    </xf>
    <xf numFmtId="178" fontId="9" fillId="3" borderId="4" xfId="0" applyNumberFormat="1" applyFont="1" applyFill="1" applyBorder="1" applyAlignment="1">
      <alignment horizontal="center" vertical="center" shrinkToFit="1"/>
    </xf>
    <xf numFmtId="0" fontId="9" fillId="3" borderId="3" xfId="0" applyFont="1" applyFill="1" applyBorder="1" applyAlignment="1">
      <alignment horizontal="center" vertical="center" shrinkToFit="1"/>
    </xf>
    <xf numFmtId="3" fontId="9" fillId="3" borderId="4" xfId="1" applyNumberFormat="1" applyFont="1" applyFill="1" applyBorder="1" applyAlignment="1">
      <alignment horizontal="right" vertical="center" shrinkToFit="1"/>
    </xf>
    <xf numFmtId="3" fontId="9" fillId="3" borderId="4" xfId="0" applyNumberFormat="1" applyFont="1" applyFill="1" applyBorder="1" applyAlignment="1">
      <alignment horizontal="center" vertical="center" shrinkToFit="1"/>
    </xf>
    <xf numFmtId="3" fontId="9" fillId="3" borderId="3" xfId="0" applyNumberFormat="1" applyFont="1" applyFill="1" applyBorder="1" applyAlignment="1">
      <alignment horizontal="center" vertical="center"/>
    </xf>
    <xf numFmtId="178" fontId="9" fillId="3" borderId="1" xfId="0" applyNumberFormat="1" applyFont="1" applyFill="1" applyBorder="1" applyAlignment="1">
      <alignment horizontal="center" vertical="center" shrinkToFit="1"/>
    </xf>
    <xf numFmtId="3" fontId="9" fillId="3" borderId="1" xfId="1" applyNumberFormat="1" applyFont="1" applyFill="1" applyBorder="1" applyAlignment="1">
      <alignment horizontal="right" vertical="center" shrinkToFit="1"/>
    </xf>
    <xf numFmtId="3" fontId="9" fillId="3" borderId="1" xfId="0" applyNumberFormat="1" applyFont="1" applyFill="1" applyBorder="1" applyAlignment="1">
      <alignment horizontal="center" vertical="center" shrinkToFit="1"/>
    </xf>
    <xf numFmtId="0" fontId="1" fillId="0" borderId="1" xfId="2" applyBorder="1" applyAlignment="1">
      <alignment horizontal="center" vertical="center" shrinkToFit="1"/>
    </xf>
    <xf numFmtId="0" fontId="12" fillId="0" borderId="1" xfId="0" applyFont="1" applyBorder="1" applyAlignment="1">
      <alignment horizontal="center" vertical="center"/>
    </xf>
    <xf numFmtId="179" fontId="12" fillId="0" borderId="1" xfId="0" applyNumberFormat="1" applyFont="1" applyBorder="1" applyAlignment="1">
      <alignment horizontal="center" vertical="center"/>
    </xf>
    <xf numFmtId="179" fontId="13" fillId="0" borderId="1" xfId="0" applyNumberFormat="1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shrinkToFit="1"/>
    </xf>
    <xf numFmtId="0" fontId="0" fillId="3" borderId="5" xfId="0" applyFill="1" applyBorder="1" applyAlignment="1">
      <alignment horizontal="center" vertical="center"/>
    </xf>
    <xf numFmtId="178" fontId="9" fillId="0" borderId="2" xfId="0" applyNumberFormat="1" applyFont="1" applyFill="1" applyBorder="1" applyAlignment="1">
      <alignment horizontal="center" vertical="center" shrinkToFit="1"/>
    </xf>
    <xf numFmtId="22" fontId="9" fillId="3" borderId="2" xfId="0" applyNumberFormat="1" applyFont="1" applyFill="1" applyBorder="1" applyAlignment="1">
      <alignment horizontal="center" vertical="center" shrinkToFit="1"/>
    </xf>
    <xf numFmtId="14" fontId="14" fillId="0" borderId="0" xfId="2" applyNumberFormat="1" applyFont="1" applyBorder="1" applyAlignment="1">
      <alignment horizontal="center" vertical="center" shrinkToFit="1"/>
    </xf>
    <xf numFmtId="0" fontId="10" fillId="0" borderId="0" xfId="2" applyFont="1" applyBorder="1" applyAlignment="1">
      <alignment horizontal="center" vertical="center" shrinkToFit="1"/>
    </xf>
    <xf numFmtId="14" fontId="5" fillId="0" borderId="0" xfId="2" applyNumberFormat="1" applyFont="1" applyBorder="1" applyAlignment="1">
      <alignment horizontal="center" vertical="center" shrinkToFit="1"/>
    </xf>
    <xf numFmtId="49" fontId="8" fillId="0" borderId="1" xfId="2" applyNumberFormat="1" applyFont="1" applyBorder="1" applyAlignment="1">
      <alignment horizontal="center" vertical="center" shrinkToFit="1"/>
    </xf>
    <xf numFmtId="41" fontId="8" fillId="0" borderId="1" xfId="1" applyFont="1" applyFill="1" applyBorder="1" applyAlignment="1">
      <alignment horizontal="center" vertical="center" shrinkToFit="1"/>
    </xf>
    <xf numFmtId="41" fontId="9" fillId="3" borderId="2" xfId="1" applyFont="1" applyFill="1" applyBorder="1" applyAlignment="1">
      <alignment horizontal="center" vertical="center" shrinkToFit="1"/>
    </xf>
    <xf numFmtId="41" fontId="9" fillId="3" borderId="4" xfId="1" applyFont="1" applyFill="1" applyBorder="1" applyAlignment="1">
      <alignment horizontal="center" vertical="center" shrinkToFit="1"/>
    </xf>
    <xf numFmtId="41" fontId="8" fillId="0" borderId="1" xfId="1" applyFont="1" applyBorder="1" applyAlignment="1">
      <alignment horizontal="center" vertical="center" shrinkToFit="1"/>
    </xf>
    <xf numFmtId="0" fontId="15" fillId="0" borderId="1" xfId="2" applyFont="1" applyBorder="1" applyAlignment="1">
      <alignment horizontal="center" vertical="center" shrinkToFit="1"/>
    </xf>
    <xf numFmtId="49" fontId="15" fillId="0" borderId="1" xfId="0" applyNumberFormat="1" applyFont="1" applyFill="1" applyBorder="1" applyAlignment="1">
      <alignment horizontal="center" vertical="center" shrinkToFit="1"/>
    </xf>
    <xf numFmtId="0" fontId="15" fillId="0" borderId="1" xfId="0" applyFont="1" applyFill="1" applyBorder="1" applyAlignment="1">
      <alignment horizontal="center" vertical="center" shrinkToFit="1"/>
    </xf>
    <xf numFmtId="3" fontId="15" fillId="0" borderId="1" xfId="1" applyNumberFormat="1" applyFont="1" applyFill="1" applyBorder="1" applyAlignment="1">
      <alignment horizontal="right" vertical="center" shrinkToFit="1"/>
    </xf>
    <xf numFmtId="3" fontId="15" fillId="0" borderId="1" xfId="0" applyNumberFormat="1" applyFont="1" applyFill="1" applyBorder="1" applyAlignment="1">
      <alignment horizontal="center" vertical="center" shrinkToFit="1"/>
    </xf>
    <xf numFmtId="0" fontId="16" fillId="3" borderId="1" xfId="2" applyFont="1" applyFill="1" applyBorder="1" applyAlignment="1">
      <alignment horizontal="center" vertical="center" shrinkToFit="1"/>
    </xf>
    <xf numFmtId="178" fontId="16" fillId="3" borderId="1" xfId="0" applyNumberFormat="1" applyFont="1" applyFill="1" applyBorder="1" applyAlignment="1">
      <alignment horizontal="center" vertical="center" shrinkToFit="1"/>
    </xf>
    <xf numFmtId="0" fontId="16" fillId="3" borderId="1" xfId="0" applyFont="1" applyFill="1" applyBorder="1" applyAlignment="1">
      <alignment horizontal="center" vertical="center" shrinkToFit="1"/>
    </xf>
    <xf numFmtId="3" fontId="16" fillId="3" borderId="1" xfId="0" applyNumberFormat="1" applyFont="1" applyFill="1" applyBorder="1" applyAlignment="1">
      <alignment horizontal="center" vertical="center" shrinkToFit="1"/>
    </xf>
    <xf numFmtId="0" fontId="16" fillId="0" borderId="1" xfId="0" applyFont="1" applyFill="1" applyBorder="1" applyAlignment="1">
      <alignment horizontal="center" vertical="center" shrinkToFit="1"/>
    </xf>
    <xf numFmtId="3" fontId="16" fillId="3" borderId="1" xfId="0" applyNumberFormat="1" applyFont="1" applyFill="1" applyBorder="1" applyAlignment="1">
      <alignment horizontal="center" vertical="center"/>
    </xf>
    <xf numFmtId="49" fontId="15" fillId="0" borderId="1" xfId="2" applyNumberFormat="1" applyFont="1" applyBorder="1" applyAlignment="1">
      <alignment horizontal="center" vertical="center" shrinkToFit="1"/>
    </xf>
    <xf numFmtId="0" fontId="15" fillId="0" borderId="1" xfId="2" applyFont="1" applyBorder="1" applyAlignment="1">
      <alignment horizontal="right" vertical="center" shrinkToFit="1"/>
    </xf>
    <xf numFmtId="41" fontId="16" fillId="3" borderId="1" xfId="1" applyFont="1" applyFill="1" applyBorder="1" applyAlignment="1">
      <alignment horizontal="right" vertical="center" shrinkToFit="1"/>
    </xf>
    <xf numFmtId="41" fontId="15" fillId="0" borderId="1" xfId="1" applyFont="1" applyBorder="1" applyAlignment="1">
      <alignment horizontal="right" vertical="center" shrinkToFit="1"/>
    </xf>
    <xf numFmtId="41" fontId="1" fillId="0" borderId="0" xfId="1" applyFont="1" applyAlignment="1">
      <alignment horizontal="right" vertical="center" shrinkToFit="1"/>
    </xf>
    <xf numFmtId="3" fontId="9" fillId="3" borderId="6" xfId="1" applyNumberFormat="1" applyFont="1" applyFill="1" applyBorder="1" applyAlignment="1">
      <alignment horizontal="right" vertical="center" shrinkToFit="1"/>
    </xf>
    <xf numFmtId="3" fontId="9" fillId="3" borderId="6" xfId="0" applyNumberFormat="1" applyFont="1" applyFill="1" applyBorder="1" applyAlignment="1">
      <alignment horizontal="center" vertical="center" shrinkToFit="1"/>
    </xf>
  </cellXfs>
  <cellStyles count="3">
    <cellStyle name="쉼표 [0]" xfId="1" builtinId="6"/>
    <cellStyle name="표준" xfId="0" builtinId="0"/>
    <cellStyle name="표준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30E64-90E2-403C-8851-710B80260700}">
  <dimension ref="A1:G18"/>
  <sheetViews>
    <sheetView tabSelected="1" zoomScale="85" zoomScaleNormal="85" zoomScaleSheetLayoutView="70" workbookViewId="0">
      <pane ySplit="3" topLeftCell="A4" activePane="bottomLeft" state="frozen"/>
      <selection pane="bottomLeft" activeCell="F8" sqref="F8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7" t="s">
        <v>18</v>
      </c>
      <c r="B1" s="47"/>
      <c r="C1" s="47"/>
      <c r="D1" s="47"/>
      <c r="E1" s="47"/>
      <c r="F1" s="47"/>
      <c r="G1" s="47"/>
    </row>
    <row r="2" spans="1:7" s="2" customFormat="1" ht="35.1" customHeight="1" x14ac:dyDescent="0.3">
      <c r="A2" s="48" t="s">
        <v>10</v>
      </c>
      <c r="B2" s="48"/>
      <c r="C2" s="49"/>
      <c r="D2" s="49"/>
      <c r="E2" s="49"/>
      <c r="F2" s="49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"총"&amp;COUNTA(C5:C100)&amp;"건"</f>
        <v>총14건</v>
      </c>
      <c r="D4" s="51">
        <f>SUM(D5:D100)</f>
        <v>1166500</v>
      </c>
      <c r="E4" s="12"/>
      <c r="F4" s="12"/>
      <c r="G4" s="12"/>
    </row>
    <row r="5" spans="1:7" ht="39.950000000000003" customHeight="1" x14ac:dyDescent="0.3">
      <c r="A5" s="21">
        <v>1</v>
      </c>
      <c r="B5" s="45">
        <v>45475.617361111108</v>
      </c>
      <c r="C5" s="19" t="s">
        <v>38</v>
      </c>
      <c r="D5" s="52">
        <v>53500</v>
      </c>
      <c r="E5" s="24" t="s">
        <v>27</v>
      </c>
      <c r="F5" s="43" t="s">
        <v>50</v>
      </c>
      <c r="G5" s="20" t="s">
        <v>16</v>
      </c>
    </row>
    <row r="6" spans="1:7" ht="39.950000000000003" customHeight="1" x14ac:dyDescent="0.3">
      <c r="A6" s="21">
        <v>2</v>
      </c>
      <c r="B6" s="45">
        <v>45481.500694444447</v>
      </c>
      <c r="C6" s="19" t="s">
        <v>14</v>
      </c>
      <c r="D6" s="52">
        <v>120000</v>
      </c>
      <c r="E6" s="24" t="s">
        <v>23</v>
      </c>
      <c r="F6" s="43" t="s">
        <v>50</v>
      </c>
      <c r="G6" s="20" t="s">
        <v>16</v>
      </c>
    </row>
    <row r="7" spans="1:7" ht="39.950000000000003" customHeight="1" x14ac:dyDescent="0.3">
      <c r="A7" s="21">
        <v>3</v>
      </c>
      <c r="B7" s="45">
        <v>45482.501388888886</v>
      </c>
      <c r="C7" s="19" t="s">
        <v>14</v>
      </c>
      <c r="D7" s="52">
        <v>82000</v>
      </c>
      <c r="E7" s="24" t="s">
        <v>28</v>
      </c>
      <c r="F7" s="43" t="s">
        <v>50</v>
      </c>
      <c r="G7" s="20" t="s">
        <v>16</v>
      </c>
    </row>
    <row r="8" spans="1:7" ht="39.950000000000003" customHeight="1" x14ac:dyDescent="0.3">
      <c r="A8" s="21">
        <v>4</v>
      </c>
      <c r="B8" s="45">
        <v>45483.506249999999</v>
      </c>
      <c r="C8" s="19" t="s">
        <v>39</v>
      </c>
      <c r="D8" s="52">
        <v>152000</v>
      </c>
      <c r="E8" s="24" t="s">
        <v>21</v>
      </c>
      <c r="F8" s="43" t="s">
        <v>51</v>
      </c>
      <c r="G8" s="20" t="s">
        <v>16</v>
      </c>
    </row>
    <row r="9" spans="1:7" ht="39.950000000000003" customHeight="1" x14ac:dyDescent="0.3">
      <c r="A9" s="21">
        <v>5</v>
      </c>
      <c r="B9" s="45">
        <v>45488.512499999997</v>
      </c>
      <c r="C9" s="19" t="s">
        <v>40</v>
      </c>
      <c r="D9" s="52">
        <v>88000</v>
      </c>
      <c r="E9" s="24" t="s">
        <v>29</v>
      </c>
      <c r="F9" s="43" t="s">
        <v>53</v>
      </c>
      <c r="G9" s="20" t="s">
        <v>16</v>
      </c>
    </row>
    <row r="10" spans="1:7" ht="39.950000000000003" customHeight="1" x14ac:dyDescent="0.3">
      <c r="A10" s="21">
        <v>6</v>
      </c>
      <c r="B10" s="45">
        <v>45489.511805555558</v>
      </c>
      <c r="C10" s="19" t="s">
        <v>41</v>
      </c>
      <c r="D10" s="52">
        <v>64000</v>
      </c>
      <c r="E10" s="24" t="s">
        <v>30</v>
      </c>
      <c r="F10" s="43" t="s">
        <v>52</v>
      </c>
      <c r="G10" s="20" t="s">
        <v>16</v>
      </c>
    </row>
    <row r="11" spans="1:7" ht="39.950000000000003" customHeight="1" x14ac:dyDescent="0.3">
      <c r="A11" s="21">
        <v>7</v>
      </c>
      <c r="B11" s="31">
        <v>45490.498611111114</v>
      </c>
      <c r="C11" s="32" t="s">
        <v>41</v>
      </c>
      <c r="D11" s="53">
        <v>63000</v>
      </c>
      <c r="E11" s="34" t="s">
        <v>31</v>
      </c>
      <c r="F11" s="32" t="s">
        <v>52</v>
      </c>
      <c r="G11" s="20" t="s">
        <v>16</v>
      </c>
    </row>
    <row r="12" spans="1:7" ht="39.950000000000003" customHeight="1" x14ac:dyDescent="0.3">
      <c r="A12" s="21">
        <v>8</v>
      </c>
      <c r="B12" s="50" t="s">
        <v>43</v>
      </c>
      <c r="C12" s="10" t="s">
        <v>41</v>
      </c>
      <c r="D12" s="54">
        <v>87000</v>
      </c>
      <c r="E12" s="10" t="s">
        <v>32</v>
      </c>
      <c r="F12" s="10" t="s">
        <v>52</v>
      </c>
      <c r="G12" s="20" t="s">
        <v>16</v>
      </c>
    </row>
    <row r="13" spans="1:7" ht="39.950000000000003" customHeight="1" x14ac:dyDescent="0.3">
      <c r="A13" s="21">
        <v>9</v>
      </c>
      <c r="B13" s="50" t="s">
        <v>44</v>
      </c>
      <c r="C13" s="10" t="s">
        <v>41</v>
      </c>
      <c r="D13" s="54">
        <v>180000</v>
      </c>
      <c r="E13" s="10" t="s">
        <v>33</v>
      </c>
      <c r="F13" s="10" t="s">
        <v>52</v>
      </c>
      <c r="G13" s="20" t="s">
        <v>16</v>
      </c>
    </row>
    <row r="14" spans="1:7" ht="39.950000000000003" customHeight="1" x14ac:dyDescent="0.3">
      <c r="A14" s="21">
        <v>10</v>
      </c>
      <c r="B14" s="50" t="s">
        <v>45</v>
      </c>
      <c r="C14" s="10" t="s">
        <v>40</v>
      </c>
      <c r="D14" s="54">
        <v>50000</v>
      </c>
      <c r="E14" s="10" t="s">
        <v>30</v>
      </c>
      <c r="F14" s="10" t="s">
        <v>52</v>
      </c>
      <c r="G14" s="20" t="s">
        <v>16</v>
      </c>
    </row>
    <row r="15" spans="1:7" ht="39.950000000000003" customHeight="1" x14ac:dyDescent="0.3">
      <c r="A15" s="21">
        <v>11</v>
      </c>
      <c r="B15" s="50" t="s">
        <v>46</v>
      </c>
      <c r="C15" s="10" t="s">
        <v>40</v>
      </c>
      <c r="D15" s="54">
        <v>54000</v>
      </c>
      <c r="E15" s="10" t="s">
        <v>34</v>
      </c>
      <c r="F15" s="10" t="s">
        <v>52</v>
      </c>
      <c r="G15" s="20" t="s">
        <v>16</v>
      </c>
    </row>
    <row r="16" spans="1:7" ht="39.950000000000003" customHeight="1" x14ac:dyDescent="0.3">
      <c r="A16" s="21">
        <v>12</v>
      </c>
      <c r="B16" s="50" t="s">
        <v>49</v>
      </c>
      <c r="C16" s="10" t="s">
        <v>40</v>
      </c>
      <c r="D16" s="54">
        <v>78000</v>
      </c>
      <c r="E16" s="10" t="s">
        <v>35</v>
      </c>
      <c r="F16" s="10" t="s">
        <v>52</v>
      </c>
      <c r="G16" s="20" t="s">
        <v>16</v>
      </c>
    </row>
    <row r="17" spans="1:7" ht="39.950000000000003" customHeight="1" x14ac:dyDescent="0.3">
      <c r="A17" s="21">
        <v>13</v>
      </c>
      <c r="B17" s="50" t="s">
        <v>47</v>
      </c>
      <c r="C17" s="10" t="s">
        <v>40</v>
      </c>
      <c r="D17" s="54">
        <v>65000</v>
      </c>
      <c r="E17" s="10" t="s">
        <v>36</v>
      </c>
      <c r="F17" s="10" t="s">
        <v>52</v>
      </c>
      <c r="G17" s="20" t="s">
        <v>16</v>
      </c>
    </row>
    <row r="18" spans="1:7" ht="39.950000000000003" customHeight="1" x14ac:dyDescent="0.3">
      <c r="A18" s="21">
        <v>14</v>
      </c>
      <c r="B18" s="50" t="s">
        <v>48</v>
      </c>
      <c r="C18" s="10" t="s">
        <v>42</v>
      </c>
      <c r="D18" s="54">
        <v>30000</v>
      </c>
      <c r="E18" s="10" t="s">
        <v>37</v>
      </c>
      <c r="F18" s="10" t="s">
        <v>54</v>
      </c>
      <c r="G18" s="20" t="s">
        <v>16</v>
      </c>
    </row>
  </sheetData>
  <autoFilter ref="A3:G3" xr:uid="{17F51AD4-3212-4BA6-A0D5-2B35A39CA14B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6"/>
  <sheetViews>
    <sheetView zoomScaleNormal="100" zoomScaleSheetLayoutView="70" workbookViewId="0">
      <pane ySplit="3" topLeftCell="A4" activePane="bottomLeft" state="frozen"/>
      <selection pane="bottomLeft" activeCell="C8" sqref="C8"/>
    </sheetView>
  </sheetViews>
  <sheetFormatPr defaultRowHeight="27.75" customHeight="1" x14ac:dyDescent="0.3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7" t="s">
        <v>26</v>
      </c>
      <c r="B1" s="47"/>
      <c r="C1" s="47"/>
      <c r="D1" s="47"/>
      <c r="E1" s="47"/>
      <c r="F1" s="47"/>
      <c r="G1" s="47"/>
    </row>
    <row r="2" spans="1:7" s="2" customFormat="1" ht="35.1" customHeight="1" x14ac:dyDescent="0.3">
      <c r="A2" s="48" t="s">
        <v>13</v>
      </c>
      <c r="B2" s="48"/>
      <c r="C2" s="49"/>
      <c r="D2" s="49"/>
      <c r="E2" s="49"/>
      <c r="F2" s="49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"총"&amp;COUNTA(C5:C20)&amp;"건"</f>
        <v>총0건</v>
      </c>
      <c r="D4" s="13">
        <f>SUM(D5:D20)</f>
        <v>0</v>
      </c>
      <c r="E4" s="12"/>
      <c r="F4" s="12"/>
      <c r="G4" s="12"/>
    </row>
    <row r="5" spans="1:7" ht="30" customHeight="1" x14ac:dyDescent="0.3">
      <c r="A5" s="18"/>
      <c r="B5" s="25"/>
      <c r="C5" s="26"/>
      <c r="D5" s="27"/>
      <c r="E5" s="28"/>
      <c r="F5" s="19"/>
      <c r="G5" s="20"/>
    </row>
    <row r="6" spans="1:7" ht="27.75" customHeight="1" x14ac:dyDescent="0.3">
      <c r="A6" s="3"/>
      <c r="B6" s="3"/>
      <c r="D6" s="3"/>
      <c r="E6" s="3"/>
      <c r="F6" s="3"/>
      <c r="G6" s="3"/>
    </row>
  </sheetData>
  <autoFilter ref="A3:G5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F1628E-B7E8-4036-9AB3-FB981B0D425A}">
  <dimension ref="A1:G5"/>
  <sheetViews>
    <sheetView zoomScaleNormal="100" zoomScaleSheetLayoutView="70" workbookViewId="0">
      <pane ySplit="3" topLeftCell="A4" activePane="bottomLeft" state="frozen"/>
      <selection pane="bottomLeft" activeCell="C16" sqref="C16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7" t="s">
        <v>19</v>
      </c>
      <c r="B1" s="47"/>
      <c r="C1" s="47"/>
      <c r="D1" s="47"/>
      <c r="E1" s="47"/>
      <c r="F1" s="47"/>
      <c r="G1" s="47"/>
    </row>
    <row r="2" spans="1:7" s="2" customFormat="1" ht="35.1" customHeight="1" x14ac:dyDescent="0.3">
      <c r="A2" s="48" t="s">
        <v>10</v>
      </c>
      <c r="B2" s="48"/>
      <c r="C2" s="49"/>
      <c r="D2" s="49"/>
      <c r="E2" s="49"/>
      <c r="F2" s="49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"총"&amp;0&amp;"건"</f>
        <v>총0건</v>
      </c>
      <c r="D4" s="17">
        <f>SUM(D5:D5)</f>
        <v>0</v>
      </c>
      <c r="E4" s="12"/>
      <c r="F4" s="12"/>
      <c r="G4" s="12"/>
    </row>
    <row r="5" spans="1:7" ht="39.950000000000003" customHeight="1" x14ac:dyDescent="0.3">
      <c r="A5" s="21"/>
      <c r="B5" s="22"/>
      <c r="C5" s="19" t="s">
        <v>24</v>
      </c>
      <c r="D5" s="23"/>
      <c r="E5" s="24"/>
      <c r="F5" s="43"/>
      <c r="G5" s="20"/>
    </row>
  </sheetData>
  <autoFilter ref="A3:G4" xr:uid="{00000000-0009-0000-0000-000002000000}">
    <sortState ref="A4:G4">
      <sortCondition ref="B3:B5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240252-2635-4386-8767-B485AF2C86ED}">
  <dimension ref="A1:G11"/>
  <sheetViews>
    <sheetView zoomScale="85" zoomScaleNormal="85" zoomScaleSheetLayoutView="70" workbookViewId="0">
      <pane ySplit="3" topLeftCell="A4" activePane="bottomLeft" state="frozen"/>
      <selection pane="bottomLeft" activeCell="D12" sqref="D12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7" t="s">
        <v>25</v>
      </c>
      <c r="B1" s="47"/>
      <c r="C1" s="47"/>
      <c r="D1" s="47"/>
      <c r="E1" s="47"/>
      <c r="F1" s="47"/>
      <c r="G1" s="47"/>
    </row>
    <row r="2" spans="1:7" s="2" customFormat="1" ht="35.1" customHeight="1" x14ac:dyDescent="0.3">
      <c r="A2" s="48" t="s">
        <v>10</v>
      </c>
      <c r="B2" s="48"/>
      <c r="C2" s="49"/>
      <c r="D2" s="49"/>
      <c r="E2" s="49"/>
      <c r="F2" s="49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55"/>
      <c r="B4" s="56" t="s">
        <v>2</v>
      </c>
      <c r="C4" s="57" t="str">
        <f>"총"&amp;COUNTA(C5:C9)&amp;"건"</f>
        <v>총5건</v>
      </c>
      <c r="D4" s="58">
        <f>SUM(D5:D100)</f>
        <v>587400</v>
      </c>
      <c r="E4" s="59"/>
      <c r="F4" s="59"/>
      <c r="G4" s="59"/>
    </row>
    <row r="5" spans="1:7" ht="39.950000000000003" customHeight="1" x14ac:dyDescent="0.3">
      <c r="A5" s="60">
        <v>1</v>
      </c>
      <c r="B5" s="61">
        <v>45474.506249999999</v>
      </c>
      <c r="C5" s="62" t="s">
        <v>15</v>
      </c>
      <c r="D5" s="68">
        <v>86000</v>
      </c>
      <c r="E5" s="63" t="s">
        <v>20</v>
      </c>
      <c r="F5" s="64" t="s">
        <v>62</v>
      </c>
      <c r="G5" s="65" t="s">
        <v>16</v>
      </c>
    </row>
    <row r="6" spans="1:7" ht="39.950000000000003" customHeight="1" x14ac:dyDescent="0.3">
      <c r="A6" s="60">
        <v>2</v>
      </c>
      <c r="B6" s="61">
        <v>45475.502083333333</v>
      </c>
      <c r="C6" s="62" t="s">
        <v>55</v>
      </c>
      <c r="D6" s="68">
        <v>78000</v>
      </c>
      <c r="E6" s="63" t="s">
        <v>22</v>
      </c>
      <c r="F6" s="64" t="s">
        <v>63</v>
      </c>
      <c r="G6" s="65" t="s">
        <v>16</v>
      </c>
    </row>
    <row r="7" spans="1:7" ht="39.950000000000003" customHeight="1" x14ac:dyDescent="0.3">
      <c r="A7" s="60">
        <v>3</v>
      </c>
      <c r="B7" s="61">
        <v>45485.843055555553</v>
      </c>
      <c r="C7" s="62" t="s">
        <v>15</v>
      </c>
      <c r="D7" s="68">
        <v>91000</v>
      </c>
      <c r="E7" s="63" t="s">
        <v>57</v>
      </c>
      <c r="F7" s="64" t="s">
        <v>64</v>
      </c>
      <c r="G7" s="65" t="s">
        <v>16</v>
      </c>
    </row>
    <row r="8" spans="1:7" ht="39.950000000000003" customHeight="1" x14ac:dyDescent="0.3">
      <c r="A8" s="60">
        <v>4</v>
      </c>
      <c r="B8" s="61">
        <v>45488.847916666666</v>
      </c>
      <c r="C8" s="62" t="s">
        <v>55</v>
      </c>
      <c r="D8" s="68">
        <v>107400</v>
      </c>
      <c r="E8" s="63" t="s">
        <v>58</v>
      </c>
      <c r="F8" s="64" t="s">
        <v>63</v>
      </c>
      <c r="G8" s="65" t="s">
        <v>16</v>
      </c>
    </row>
    <row r="9" spans="1:7" ht="39.950000000000003" customHeight="1" x14ac:dyDescent="0.3">
      <c r="A9" s="60">
        <v>5</v>
      </c>
      <c r="B9" s="61">
        <v>45492.910416666666</v>
      </c>
      <c r="C9" s="62" t="s">
        <v>56</v>
      </c>
      <c r="D9" s="68">
        <v>195000</v>
      </c>
      <c r="E9" s="63" t="s">
        <v>59</v>
      </c>
      <c r="F9" s="64" t="s">
        <v>65</v>
      </c>
      <c r="G9" s="65" t="s">
        <v>16</v>
      </c>
    </row>
    <row r="10" spans="1:7" ht="39.950000000000003" customHeight="1" x14ac:dyDescent="0.3">
      <c r="A10" s="60">
        <v>6</v>
      </c>
      <c r="B10" s="66" t="s">
        <v>61</v>
      </c>
      <c r="C10" s="55" t="s">
        <v>56</v>
      </c>
      <c r="D10" s="69">
        <v>30000</v>
      </c>
      <c r="E10" s="55" t="s">
        <v>60</v>
      </c>
      <c r="F10" s="67" t="s">
        <v>66</v>
      </c>
      <c r="G10" s="65" t="s">
        <v>16</v>
      </c>
    </row>
    <row r="11" spans="1:7" ht="27.75" customHeight="1" x14ac:dyDescent="0.3">
      <c r="D11" s="70"/>
    </row>
  </sheetData>
  <autoFilter ref="A3:G4" xr:uid="{00000000-0009-0000-0000-000002000000}">
    <sortState ref="A4:G4">
      <sortCondition ref="B3:B4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6C819B-1685-4828-A3DE-824364C4A1C3}">
  <dimension ref="A1:G6"/>
  <sheetViews>
    <sheetView zoomScaleNormal="100" zoomScaleSheetLayoutView="70" workbookViewId="0">
      <pane ySplit="3" topLeftCell="A4" activePane="bottomLeft" state="frozen"/>
      <selection pane="bottomLeft" activeCell="F6" sqref="F6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6.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7" t="s">
        <v>25</v>
      </c>
      <c r="B1" s="47"/>
      <c r="C1" s="47"/>
      <c r="D1" s="47"/>
      <c r="E1" s="47"/>
      <c r="F1" s="47"/>
      <c r="G1" s="47"/>
    </row>
    <row r="2" spans="1:7" s="2" customFormat="1" ht="35.1" customHeight="1" x14ac:dyDescent="0.3">
      <c r="A2" s="48" t="s">
        <v>11</v>
      </c>
      <c r="B2" s="48"/>
      <c r="C2" s="49"/>
      <c r="D2" s="49"/>
      <c r="E2" s="49"/>
      <c r="F2" s="49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"총"&amp;COUNTA(C5:C6)&amp;"건"</f>
        <v>총1건</v>
      </c>
      <c r="D4" s="17">
        <f>SUM(D5:D6)</f>
        <v>120000</v>
      </c>
      <c r="E4" s="12"/>
      <c r="F4" s="12"/>
      <c r="G4" s="12"/>
    </row>
    <row r="5" spans="1:7" ht="44.25" customHeight="1" x14ac:dyDescent="0.3">
      <c r="A5" s="21">
        <v>1</v>
      </c>
      <c r="B5" s="46">
        <v>45477.674305555556</v>
      </c>
      <c r="C5" s="40" t="s">
        <v>67</v>
      </c>
      <c r="D5" s="42">
        <v>120000</v>
      </c>
      <c r="E5" s="24" t="s">
        <v>17</v>
      </c>
      <c r="F5" s="19" t="s">
        <v>68</v>
      </c>
      <c r="G5" s="20" t="s">
        <v>9</v>
      </c>
    </row>
    <row r="6" spans="1:7" ht="44.25" customHeight="1" x14ac:dyDescent="0.3">
      <c r="A6" s="21"/>
      <c r="B6" s="22"/>
      <c r="C6" s="40"/>
      <c r="D6" s="42"/>
      <c r="E6" s="24"/>
      <c r="F6" s="19"/>
      <c r="G6" s="20"/>
    </row>
  </sheetData>
  <autoFilter ref="A3:G4" xr:uid="{00000000-0009-0000-0000-000002000000}">
    <sortState ref="A4:G5">
      <sortCondition ref="B3:B6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7"/>
  <sheetViews>
    <sheetView zoomScaleNormal="100" zoomScaleSheetLayoutView="70" workbookViewId="0">
      <pane ySplit="3" topLeftCell="A4" activePane="bottomLeft" state="frozen"/>
      <selection pane="bottomLeft" activeCell="C8" sqref="C8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6.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7" t="s">
        <v>25</v>
      </c>
      <c r="B1" s="47"/>
      <c r="C1" s="47"/>
      <c r="D1" s="47"/>
      <c r="E1" s="47"/>
      <c r="F1" s="47"/>
      <c r="G1" s="47"/>
    </row>
    <row r="2" spans="1:7" s="2" customFormat="1" ht="35.1" customHeight="1" x14ac:dyDescent="0.3">
      <c r="A2" s="48" t="s">
        <v>12</v>
      </c>
      <c r="B2" s="48"/>
      <c r="C2" s="49"/>
      <c r="D2" s="49"/>
      <c r="E2" s="49"/>
      <c r="F2" s="49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"총"&amp;COUNTA(C5:C7)&amp;"건"</f>
        <v>총1건</v>
      </c>
      <c r="D4" s="17">
        <f>SUM(D5:D7)</f>
        <v>404000</v>
      </c>
      <c r="E4" s="12"/>
      <c r="F4" s="12"/>
      <c r="G4" s="12"/>
    </row>
    <row r="5" spans="1:7" ht="39.950000000000003" customHeight="1" x14ac:dyDescent="0.3">
      <c r="A5" s="21">
        <v>1</v>
      </c>
      <c r="B5" s="15" t="s">
        <v>72</v>
      </c>
      <c r="C5" s="19" t="s">
        <v>73</v>
      </c>
      <c r="D5" s="37">
        <v>404000</v>
      </c>
      <c r="E5" s="38" t="s">
        <v>74</v>
      </c>
      <c r="F5" s="19" t="s">
        <v>75</v>
      </c>
      <c r="G5" s="20" t="s">
        <v>16</v>
      </c>
    </row>
    <row r="6" spans="1:7" ht="39.950000000000003" customHeight="1" x14ac:dyDescent="0.3">
      <c r="A6" s="30"/>
      <c r="B6" s="31"/>
      <c r="C6" s="32"/>
      <c r="D6" s="33"/>
      <c r="E6" s="34"/>
      <c r="F6" s="19"/>
      <c r="G6" s="35"/>
    </row>
    <row r="7" spans="1:7" ht="39.950000000000003" customHeight="1" x14ac:dyDescent="0.3">
      <c r="A7" s="21"/>
      <c r="B7" s="36"/>
      <c r="C7" s="19"/>
      <c r="D7" s="37"/>
      <c r="E7" s="39"/>
      <c r="F7" s="19"/>
      <c r="G7" s="20"/>
    </row>
  </sheetData>
  <autoFilter ref="A3:G4" xr:uid="{00000000-0009-0000-0000-000002000000}">
    <sortState ref="A4:G5">
      <sortCondition ref="B3:B6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9D7DA8-51F3-4136-9E7F-133D30C84A4D}">
  <dimension ref="A1:G19"/>
  <sheetViews>
    <sheetView zoomScaleNormal="100" zoomScaleSheetLayoutView="70" workbookViewId="0">
      <pane ySplit="3" topLeftCell="A4" activePane="bottomLeft" state="frozen"/>
      <selection pane="bottomLeft" activeCell="G16" sqref="G16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7" t="s">
        <v>25</v>
      </c>
      <c r="B1" s="47"/>
      <c r="C1" s="47"/>
      <c r="D1" s="47"/>
      <c r="E1" s="47"/>
      <c r="F1" s="47"/>
      <c r="G1" s="47"/>
    </row>
    <row r="2" spans="1:7" s="2" customFormat="1" ht="35.1" customHeight="1" x14ac:dyDescent="0.3">
      <c r="A2" s="48" t="s">
        <v>13</v>
      </c>
      <c r="B2" s="48"/>
      <c r="C2" s="49"/>
      <c r="D2" s="49"/>
      <c r="E2" s="49"/>
      <c r="F2" s="49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"총"&amp;COUNTA(C5:C15)&amp;"건"</f>
        <v>총0건</v>
      </c>
      <c r="D4" s="17">
        <f>SUM(D5:D19)</f>
        <v>0</v>
      </c>
      <c r="E4" s="12"/>
      <c r="F4" s="12"/>
      <c r="G4" s="12"/>
    </row>
    <row r="5" spans="1:7" ht="39.950000000000003" customHeight="1" x14ac:dyDescent="0.3">
      <c r="A5" s="21"/>
      <c r="B5" s="22"/>
      <c r="C5" s="19"/>
      <c r="D5" s="23"/>
      <c r="E5" s="24"/>
      <c r="F5" s="43"/>
      <c r="G5" s="20"/>
    </row>
    <row r="6" spans="1:7" ht="39.950000000000003" customHeight="1" x14ac:dyDescent="0.3">
      <c r="A6" s="21"/>
      <c r="B6" s="22"/>
      <c r="C6" s="19"/>
      <c r="D6" s="23"/>
      <c r="E6" s="24"/>
      <c r="F6" s="43"/>
      <c r="G6" s="20"/>
    </row>
    <row r="7" spans="1:7" ht="39.950000000000003" customHeight="1" x14ac:dyDescent="0.3">
      <c r="A7" s="21"/>
      <c r="B7" s="22"/>
      <c r="C7" s="19"/>
      <c r="D7" s="23"/>
      <c r="E7" s="24"/>
      <c r="F7" s="43"/>
      <c r="G7" s="20"/>
    </row>
    <row r="8" spans="1:7" ht="39.950000000000003" customHeight="1" x14ac:dyDescent="0.3">
      <c r="A8" s="21"/>
      <c r="B8" s="22"/>
      <c r="C8" s="19"/>
      <c r="D8" s="23"/>
      <c r="E8" s="24"/>
      <c r="F8" s="43"/>
      <c r="G8" s="20"/>
    </row>
    <row r="9" spans="1:7" ht="39.950000000000003" customHeight="1" x14ac:dyDescent="0.3">
      <c r="A9" s="21"/>
      <c r="B9" s="22"/>
      <c r="C9" s="19"/>
      <c r="D9" s="23"/>
      <c r="E9" s="24"/>
      <c r="F9" s="43"/>
      <c r="G9" s="20"/>
    </row>
    <row r="10" spans="1:7" ht="39.950000000000003" customHeight="1" x14ac:dyDescent="0.3">
      <c r="A10" s="21"/>
      <c r="B10" s="22"/>
      <c r="C10" s="19"/>
      <c r="D10" s="23"/>
      <c r="E10" s="24"/>
      <c r="F10" s="43"/>
      <c r="G10" s="20"/>
    </row>
    <row r="11" spans="1:7" ht="39.950000000000003" customHeight="1" x14ac:dyDescent="0.3">
      <c r="A11" s="21"/>
      <c r="B11" s="22"/>
      <c r="C11" s="19"/>
      <c r="D11" s="23"/>
      <c r="E11" s="24"/>
      <c r="F11" s="43"/>
      <c r="G11" s="20"/>
    </row>
    <row r="12" spans="1:7" ht="39.950000000000003" customHeight="1" x14ac:dyDescent="0.3">
      <c r="A12" s="21"/>
      <c r="B12" s="22"/>
      <c r="C12" s="19"/>
      <c r="D12" s="23"/>
      <c r="E12" s="24"/>
      <c r="F12" s="19"/>
      <c r="G12" s="20"/>
    </row>
    <row r="13" spans="1:7" ht="39.950000000000003" customHeight="1" x14ac:dyDescent="0.3">
      <c r="A13" s="21"/>
      <c r="B13" s="22"/>
      <c r="C13" s="19"/>
      <c r="D13" s="23"/>
      <c r="E13" s="24"/>
      <c r="F13" s="19"/>
      <c r="G13" s="20"/>
    </row>
    <row r="14" spans="1:7" ht="39.950000000000003" customHeight="1" x14ac:dyDescent="0.3">
      <c r="A14" s="21"/>
      <c r="B14" s="22"/>
      <c r="C14" s="29"/>
      <c r="D14" s="23"/>
      <c r="E14" s="24"/>
      <c r="F14" s="19"/>
      <c r="G14" s="20"/>
    </row>
    <row r="15" spans="1:7" ht="39.950000000000003" customHeight="1" x14ac:dyDescent="0.3">
      <c r="A15" s="21"/>
      <c r="B15" s="22"/>
      <c r="C15" s="44"/>
      <c r="D15" s="23"/>
      <c r="E15" s="24"/>
      <c r="F15" s="19"/>
      <c r="G15" s="20"/>
    </row>
    <row r="16" spans="1:7" ht="39.950000000000003" customHeight="1" x14ac:dyDescent="0.3">
      <c r="A16" s="21"/>
      <c r="B16" s="22"/>
      <c r="C16" s="19"/>
      <c r="D16" s="23"/>
      <c r="E16" s="24"/>
      <c r="F16" s="19"/>
      <c r="G16" s="20"/>
    </row>
    <row r="17" spans="1:7" ht="39.950000000000003" customHeight="1" x14ac:dyDescent="0.3">
      <c r="A17" s="21"/>
      <c r="B17" s="22"/>
      <c r="C17" s="19"/>
      <c r="D17" s="23"/>
      <c r="E17" s="24"/>
      <c r="F17" s="19"/>
      <c r="G17" s="20"/>
    </row>
    <row r="18" spans="1:7" ht="39.950000000000003" customHeight="1" x14ac:dyDescent="0.3">
      <c r="A18" s="21"/>
      <c r="B18" s="22"/>
      <c r="C18" s="19"/>
      <c r="D18" s="23"/>
      <c r="E18" s="24"/>
      <c r="F18" s="19"/>
      <c r="G18" s="20"/>
    </row>
    <row r="19" spans="1:7" ht="39.950000000000003" customHeight="1" x14ac:dyDescent="0.3">
      <c r="A19" s="21"/>
      <c r="B19" s="22"/>
      <c r="C19" s="19"/>
      <c r="D19" s="23"/>
      <c r="E19" s="24"/>
      <c r="F19" s="19"/>
      <c r="G19" s="20"/>
    </row>
  </sheetData>
  <autoFilter ref="A3:G4" xr:uid="{00000000-0009-0000-0000-000002000000}">
    <sortState ref="A4:G5">
      <sortCondition ref="B3:B10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0BF9F6-CE64-4E5C-980C-BDA95DEABD19}">
  <dimension ref="A1:G20"/>
  <sheetViews>
    <sheetView zoomScaleNormal="100" zoomScaleSheetLayoutView="70" workbookViewId="0">
      <pane ySplit="3" topLeftCell="A4" activePane="bottomLeft" state="frozen"/>
      <selection pane="bottomLeft" activeCell="F6" sqref="F6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7" t="s">
        <v>26</v>
      </c>
      <c r="B1" s="47"/>
      <c r="C1" s="47"/>
      <c r="D1" s="47"/>
      <c r="E1" s="47"/>
      <c r="F1" s="47"/>
      <c r="G1" s="47"/>
    </row>
    <row r="2" spans="1:7" s="2" customFormat="1" ht="35.1" customHeight="1" x14ac:dyDescent="0.3">
      <c r="A2" s="48" t="s">
        <v>10</v>
      </c>
      <c r="B2" s="48"/>
      <c r="C2" s="49"/>
      <c r="D2" s="49"/>
      <c r="E2" s="49"/>
      <c r="F2" s="49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"총"&amp;COUNTA(C5:C16)&amp;"건"</f>
        <v>총1건</v>
      </c>
      <c r="D4" s="17">
        <f>SUM(D5:D20)</f>
        <v>976000</v>
      </c>
      <c r="E4" s="12"/>
      <c r="F4" s="12"/>
      <c r="G4" s="12"/>
    </row>
    <row r="5" spans="1:7" ht="39.950000000000003" customHeight="1" x14ac:dyDescent="0.3">
      <c r="A5" s="21"/>
      <c r="B5" s="22">
        <v>45478.882638888892</v>
      </c>
      <c r="C5" s="19" t="s">
        <v>84</v>
      </c>
      <c r="D5" s="23">
        <v>976000</v>
      </c>
      <c r="E5" s="24" t="s">
        <v>83</v>
      </c>
      <c r="F5" s="43" t="s">
        <v>86</v>
      </c>
      <c r="G5" s="20" t="s">
        <v>85</v>
      </c>
    </row>
    <row r="6" spans="1:7" ht="39.950000000000003" customHeight="1" x14ac:dyDescent="0.3">
      <c r="A6" s="21"/>
      <c r="B6" s="22"/>
      <c r="C6" s="19"/>
      <c r="D6" s="23"/>
      <c r="E6" s="24"/>
      <c r="F6" s="43"/>
      <c r="G6" s="20"/>
    </row>
    <row r="7" spans="1:7" ht="39.950000000000003" customHeight="1" x14ac:dyDescent="0.3">
      <c r="A7" s="21"/>
      <c r="B7" s="22"/>
      <c r="C7" s="19"/>
      <c r="D7" s="23"/>
      <c r="E7" s="24"/>
      <c r="F7" s="43"/>
      <c r="G7" s="20"/>
    </row>
    <row r="8" spans="1:7" ht="39.950000000000003" customHeight="1" x14ac:dyDescent="0.3">
      <c r="A8" s="21"/>
      <c r="B8" s="22"/>
      <c r="C8" s="19"/>
      <c r="D8" s="23"/>
      <c r="E8" s="24"/>
      <c r="F8" s="43"/>
      <c r="G8" s="20"/>
    </row>
    <row r="9" spans="1:7" ht="39.950000000000003" customHeight="1" x14ac:dyDescent="0.3">
      <c r="A9" s="21"/>
      <c r="B9" s="22"/>
      <c r="C9" s="19"/>
      <c r="D9" s="23"/>
      <c r="E9" s="24"/>
      <c r="F9" s="43"/>
      <c r="G9" s="20"/>
    </row>
    <row r="10" spans="1:7" ht="39.950000000000003" customHeight="1" x14ac:dyDescent="0.3">
      <c r="A10" s="21"/>
      <c r="B10" s="22"/>
      <c r="C10" s="19"/>
      <c r="D10" s="23"/>
      <c r="E10" s="24"/>
      <c r="F10" s="43"/>
      <c r="G10" s="20"/>
    </row>
    <row r="11" spans="1:7" ht="39.950000000000003" customHeight="1" x14ac:dyDescent="0.3">
      <c r="A11" s="21"/>
      <c r="B11" s="22"/>
      <c r="C11" s="19"/>
      <c r="D11" s="23"/>
      <c r="E11" s="24"/>
      <c r="F11" s="43"/>
      <c r="G11" s="20"/>
    </row>
    <row r="12" spans="1:7" ht="39.950000000000003" customHeight="1" x14ac:dyDescent="0.3">
      <c r="A12" s="21"/>
      <c r="B12" s="22"/>
      <c r="C12" s="19"/>
      <c r="D12" s="23"/>
      <c r="E12" s="24"/>
      <c r="F12" s="43"/>
      <c r="G12" s="20"/>
    </row>
    <row r="13" spans="1:7" ht="39.950000000000003" customHeight="1" x14ac:dyDescent="0.3">
      <c r="A13" s="21"/>
      <c r="B13" s="22"/>
      <c r="C13" s="19"/>
      <c r="D13" s="23"/>
      <c r="E13" s="24"/>
      <c r="F13" s="19"/>
      <c r="G13" s="20"/>
    </row>
    <row r="14" spans="1:7" ht="39.950000000000003" customHeight="1" x14ac:dyDescent="0.3">
      <c r="A14" s="21"/>
      <c r="B14" s="22"/>
      <c r="C14" s="19"/>
      <c r="D14" s="23"/>
      <c r="E14" s="24"/>
      <c r="F14" s="19"/>
      <c r="G14" s="20"/>
    </row>
    <row r="15" spans="1:7" ht="39.950000000000003" customHeight="1" x14ac:dyDescent="0.3">
      <c r="A15" s="21"/>
      <c r="B15" s="22"/>
      <c r="C15" s="29"/>
      <c r="D15" s="23"/>
      <c r="E15" s="24"/>
      <c r="F15" s="19"/>
      <c r="G15" s="20"/>
    </row>
    <row r="16" spans="1:7" ht="39.950000000000003" customHeight="1" x14ac:dyDescent="0.3">
      <c r="A16" s="21">
        <v>12</v>
      </c>
      <c r="B16" s="22"/>
      <c r="C16" s="19"/>
      <c r="D16" s="23"/>
      <c r="E16" s="24"/>
      <c r="F16" s="19"/>
      <c r="G16" s="20"/>
    </row>
    <row r="17" spans="1:7" ht="39.950000000000003" customHeight="1" x14ac:dyDescent="0.3">
      <c r="A17" s="21">
        <v>13</v>
      </c>
      <c r="B17" s="22"/>
      <c r="C17" s="19"/>
      <c r="D17" s="23"/>
      <c r="E17" s="24"/>
      <c r="F17" s="19"/>
      <c r="G17" s="20"/>
    </row>
    <row r="18" spans="1:7" ht="39.950000000000003" customHeight="1" x14ac:dyDescent="0.3">
      <c r="A18" s="21">
        <v>14</v>
      </c>
      <c r="B18" s="22"/>
      <c r="C18" s="19"/>
      <c r="D18" s="23"/>
      <c r="E18" s="24"/>
      <c r="F18" s="19"/>
      <c r="G18" s="20"/>
    </row>
    <row r="19" spans="1:7" ht="39.950000000000003" customHeight="1" x14ac:dyDescent="0.3">
      <c r="A19" s="21">
        <v>15</v>
      </c>
      <c r="B19" s="22"/>
      <c r="C19" s="19"/>
      <c r="D19" s="23"/>
      <c r="E19" s="24"/>
      <c r="F19" s="19"/>
      <c r="G19" s="20"/>
    </row>
    <row r="20" spans="1:7" ht="39.950000000000003" customHeight="1" x14ac:dyDescent="0.3">
      <c r="A20" s="21">
        <v>16</v>
      </c>
      <c r="B20" s="22"/>
      <c r="C20" s="19"/>
      <c r="D20" s="23"/>
      <c r="E20" s="24"/>
      <c r="F20" s="19"/>
      <c r="G20" s="20"/>
    </row>
  </sheetData>
  <autoFilter ref="A3:G4" xr:uid="{00000000-0009-0000-0000-000002000000}">
    <sortState ref="A4:G6">
      <sortCondition ref="B3:B11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35793-C401-4BDE-9238-7CC3745DE26D}">
  <dimension ref="A1:G7"/>
  <sheetViews>
    <sheetView zoomScaleNormal="100" zoomScaleSheetLayoutView="70" workbookViewId="0">
      <pane ySplit="3" topLeftCell="A4" activePane="bottomLeft" state="frozen"/>
      <selection pane="bottomLeft" activeCell="B5" sqref="B5:G5"/>
    </sheetView>
  </sheetViews>
  <sheetFormatPr defaultRowHeight="27.75" customHeight="1" x14ac:dyDescent="0.3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7" t="s">
        <v>26</v>
      </c>
      <c r="B1" s="47"/>
      <c r="C1" s="47"/>
      <c r="D1" s="47"/>
      <c r="E1" s="47"/>
      <c r="F1" s="47"/>
      <c r="G1" s="47"/>
    </row>
    <row r="2" spans="1:7" s="2" customFormat="1" ht="35.1" customHeight="1" x14ac:dyDescent="0.3">
      <c r="A2" s="48" t="s">
        <v>11</v>
      </c>
      <c r="B2" s="48"/>
      <c r="C2" s="49"/>
      <c r="D2" s="49"/>
      <c r="E2" s="49"/>
      <c r="F2" s="49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"총"&amp;COUNTA(C5:C21)&amp;"건"</f>
        <v>총1건</v>
      </c>
      <c r="D4" s="13">
        <f>SUM(D5:D21)</f>
        <v>288000</v>
      </c>
      <c r="E4" s="12"/>
      <c r="F4" s="12"/>
      <c r="G4" s="12"/>
    </row>
    <row r="5" spans="1:7" ht="30" customHeight="1" x14ac:dyDescent="0.3">
      <c r="A5" s="18"/>
      <c r="B5" s="25">
        <v>45502.815972222219</v>
      </c>
      <c r="C5" s="40" t="s">
        <v>69</v>
      </c>
      <c r="D5" s="41">
        <v>288000</v>
      </c>
      <c r="E5" s="28" t="s">
        <v>70</v>
      </c>
      <c r="F5" s="19" t="s">
        <v>71</v>
      </c>
      <c r="G5" s="20" t="s">
        <v>16</v>
      </c>
    </row>
    <row r="6" spans="1:7" ht="27.75" customHeight="1" x14ac:dyDescent="0.3">
      <c r="A6" s="18"/>
      <c r="B6" s="46"/>
      <c r="C6" s="40"/>
      <c r="D6" s="41"/>
      <c r="E6" s="24"/>
      <c r="F6" s="19"/>
      <c r="G6" s="20"/>
    </row>
    <row r="7" spans="1:7" ht="27.75" customHeight="1" x14ac:dyDescent="0.3">
      <c r="A7" s="3"/>
      <c r="B7" s="3"/>
      <c r="D7" s="3"/>
      <c r="E7" s="3"/>
      <c r="F7" s="3"/>
      <c r="G7" s="3"/>
    </row>
  </sheetData>
  <autoFilter ref="A3:G5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D0B9D-12F0-4A6C-BCBB-0553F9C306C3}">
  <dimension ref="A1:G7"/>
  <sheetViews>
    <sheetView zoomScaleNormal="100" zoomScaleSheetLayoutView="70" workbookViewId="0">
      <pane ySplit="3" topLeftCell="A4" activePane="bottomLeft" state="frozen"/>
      <selection pane="bottomLeft" activeCell="E6" sqref="E6"/>
    </sheetView>
  </sheetViews>
  <sheetFormatPr defaultRowHeight="27.75" customHeight="1" x14ac:dyDescent="0.3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7" t="s">
        <v>26</v>
      </c>
      <c r="B1" s="47"/>
      <c r="C1" s="47"/>
      <c r="D1" s="47"/>
      <c r="E1" s="47"/>
      <c r="F1" s="47"/>
      <c r="G1" s="47"/>
    </row>
    <row r="2" spans="1:7" s="2" customFormat="1" ht="35.1" customHeight="1" x14ac:dyDescent="0.3">
      <c r="A2" s="48" t="s">
        <v>12</v>
      </c>
      <c r="B2" s="48"/>
      <c r="C2" s="49"/>
      <c r="D2" s="49"/>
      <c r="E2" s="49"/>
      <c r="F2" s="49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"총"&amp;COUNTA(C5:C20)&amp;"건"</f>
        <v>총2건</v>
      </c>
      <c r="D4" s="13">
        <f>SUM(D5:D20)</f>
        <v>612000</v>
      </c>
      <c r="E4" s="12"/>
      <c r="F4" s="12"/>
      <c r="G4" s="12"/>
    </row>
    <row r="5" spans="1:7" ht="30" customHeight="1" x14ac:dyDescent="0.3">
      <c r="A5" s="10">
        <v>1</v>
      </c>
      <c r="B5" s="15" t="s">
        <v>76</v>
      </c>
      <c r="C5" s="11" t="s">
        <v>77</v>
      </c>
      <c r="D5" s="17">
        <v>284000</v>
      </c>
      <c r="E5" s="12" t="s">
        <v>78</v>
      </c>
      <c r="F5" s="12" t="s">
        <v>79</v>
      </c>
      <c r="G5" s="12" t="s">
        <v>16</v>
      </c>
    </row>
    <row r="6" spans="1:7" ht="27.75" customHeight="1" x14ac:dyDescent="0.3">
      <c r="A6" s="10">
        <v>2</v>
      </c>
      <c r="B6" s="15" t="s">
        <v>80</v>
      </c>
      <c r="C6" s="19" t="s">
        <v>81</v>
      </c>
      <c r="D6" s="71">
        <v>328000</v>
      </c>
      <c r="E6" s="72" t="s">
        <v>82</v>
      </c>
      <c r="F6" s="19" t="s">
        <v>79</v>
      </c>
      <c r="G6" s="20" t="s">
        <v>9</v>
      </c>
    </row>
    <row r="7" spans="1:7" ht="27.75" customHeight="1" x14ac:dyDescent="0.3">
      <c r="A7" s="3"/>
      <c r="B7" s="3"/>
      <c r="D7" s="3"/>
      <c r="E7" s="3"/>
      <c r="F7" s="3"/>
      <c r="G7" s="3"/>
    </row>
  </sheetData>
  <autoFilter ref="A3:G5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10</vt:i4>
      </vt:variant>
    </vt:vector>
  </HeadingPairs>
  <TitlesOfParts>
    <vt:vector size="20" baseType="lpstr">
      <vt:lpstr>기관운영업무추진비</vt:lpstr>
      <vt:lpstr>정원가산업무추진비</vt:lpstr>
      <vt:lpstr>시책추진업무추진비_감사과</vt:lpstr>
      <vt:lpstr>시책추진업무추진비_조사과</vt:lpstr>
      <vt:lpstr>시책추진업무추진비_심의과</vt:lpstr>
      <vt:lpstr>시책추진업무추진비_부패방지지원센터</vt:lpstr>
      <vt:lpstr>부서운영업무추진비_감사과</vt:lpstr>
      <vt:lpstr>부서운영업무추진비_조사과</vt:lpstr>
      <vt:lpstr>부서운영업무추진비_심의과</vt:lpstr>
      <vt:lpstr>부서운영업무추진비_부패방지지원센터</vt:lpstr>
      <vt:lpstr>기관운영업무추진비!Print_Area</vt:lpstr>
      <vt:lpstr>부서운영업무추진비_감사과!Print_Area</vt:lpstr>
      <vt:lpstr>부서운영업무추진비_부패방지지원센터!Print_Area</vt:lpstr>
      <vt:lpstr>부서운영업무추진비_심의과!Print_Area</vt:lpstr>
      <vt:lpstr>부서운영업무추진비_조사과!Print_Area</vt:lpstr>
      <vt:lpstr>시책추진업무추진비_감사과!Print_Area</vt:lpstr>
      <vt:lpstr>시책추진업무추진비_부패방지지원센터!Print_Area</vt:lpstr>
      <vt:lpstr>시책추진업무추진비_심의과!Print_Area</vt:lpstr>
      <vt:lpstr>시책추진업무추진비_조사과!Print_Area</vt:lpstr>
      <vt:lpstr>정원가산업무추진비!Print_Area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user123</dc:creator>
  <cp:lastModifiedBy>user</cp:lastModifiedBy>
  <cp:lastPrinted>2020-11-10T05:51:38Z</cp:lastPrinted>
  <dcterms:created xsi:type="dcterms:W3CDTF">2015-02-10T12:08:06Z</dcterms:created>
  <dcterms:modified xsi:type="dcterms:W3CDTF">2024-08-12T05:00:07Z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TAwMDAwMDAwMDAyNTU4IiwibG9nVGltZSI6IjIwMjQtMDgtMTJUMDQ6MTU6NDBaIiwicElEIjoxLCJ0cmFjZUlkIjoiMDYzRjMzNzFDODkzNEU1RUI4NkE0NUNBQTcxQzMwNDAiLCJ1c2VyQ29kZSI6InBhbmRhcnUyMSJ9LCJub2RlMiI6eyJkc2QiOiIwMTAwMDAwMDAwMDAyNTU4IiwibG9nVGltZSI6IjIwMjQtMDgtMTJUMDQ6MTU6NDBaIiwicElEIjoxLCJ0cmFjZUlkIjoiMDYzRjMzNzFDODkzNEU1RUI4NkE0NUNBQTcxQzMwNDAiLCJ1c2VyQ29kZSI6InBhbmRhcnUyMSJ9LCJub2RlMyI6eyJkc2QiOiIwMTAwMDAwMDAwMDAyNTU4IiwibG9nVGltZSI6IjIwMjQtMDgtMTJUMDQ6MTU6NDBaIiwicElEIjoxLCJ0cmFjZUlkIjoiMDYzRjMzNzFDODkzNEU1RUI4NkE0NUNBQTcxQzMwNDAiLCJ1c2VyQ29kZSI6InBhbmRhcnUyMSJ9LCJub2RlNCI6eyJkc2QiOiIwMTAwMDAwMDAwMDAyNTU4IiwibG9nVGltZSI6IjIwMjQtMDgtMTJUMDQ6MTU6NDBaIiwicElEIjoxLCJ0cmFjZUlkIjoiMDYzRjMzNzFDODkzNEU1RUI4NkE0NUNBQTcxQzMwNDAiLCJ1c2VyQ29kZSI6InBhbmRhcnUyMSJ9LCJub2RlNSI6eyJkc2QiOiIwMDAwMDAwMDAwMDAwMDAwIiwibG9nVGltZSI6IjIwMjQtMDgtMTJUMDU6MDM6MzBaIiwicElEIjoyMDQ4LCJ0cmFjZUlkIjoiODk0RjMxMEE2NTUzNDRDQzg5NzU0QkNCMjhBNUNBMzUiLCJ1c2VyQ29kZSI6InBhbmRhcnUyMSJ9LCJub2RlQ291bnQiOjJ9</vt:lpwstr>
  </property>
</Properties>
</file>