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3"/>
  <workbookPr defaultThemeVersion="124226"/>
  <mc:AlternateContent xmlns:mc="http://schemas.openxmlformats.org/markup-compatibility/2006">
    <mc:Choice Requires="x15">
      <x15ac:absPath xmlns:x15ac="http://schemas.microsoft.com/office/spreadsheetml/2010/11/ac" url="D:\★허범규\2-1. 업무추진비\업무추진비 공개\"/>
    </mc:Choice>
  </mc:AlternateContent>
  <xr:revisionPtr revIDLastSave="0" documentId="13_ncr:1_{C3B0C223-D074-4ABB-AF34-37297C704BC2}" xr6:coauthVersionLast="36" xr6:coauthVersionMax="36" xr10:uidLastSave="{00000000-0000-0000-0000-000000000000}"/>
  <bookViews>
    <workbookView xWindow="1860" yWindow="0" windowWidth="28800" windowHeight="11850" tabRatio="901" xr2:uid="{00000000-000D-0000-FFFF-FFFF00000000}"/>
  </bookViews>
  <sheets>
    <sheet name="기관운영업무추진비" sheetId="36" r:id="rId1"/>
    <sheet name="정원가산업무추진비" sheetId="37" r:id="rId2"/>
    <sheet name="시책추진업무추진비_감사과" sheetId="32" r:id="rId3"/>
    <sheet name="부서운영업무추진비_감사과" sheetId="35" r:id="rId4"/>
    <sheet name="시책추진업무추진비_조사과" sheetId="29" r:id="rId5"/>
    <sheet name="부서운영업무추진비_조사과" sheetId="30" r:id="rId6"/>
    <sheet name="시책추진업무추진비_심의과" sheetId="25" r:id="rId7"/>
    <sheet name="부서운영업무추진비_심의과" sheetId="31" r:id="rId8"/>
    <sheet name="시책추진업무추진비_부패방지지원센터" sheetId="38" r:id="rId9"/>
    <sheet name="부서운영업무추진비_부패방지지원센터" sheetId="27" r:id="rId10"/>
  </sheets>
  <definedNames>
    <definedName name="_xlnm._FilterDatabase" localSheetId="0" hidden="1">기관운영업무추진비!$A$3:$G$3</definedName>
    <definedName name="_xlnm._FilterDatabase" localSheetId="3" hidden="1">부서운영업무추진비_감사과!$A$3:$G$4</definedName>
    <definedName name="_xlnm._FilterDatabase" localSheetId="9" hidden="1">부서운영업무추진비_부패방지지원센터!$A$3:$G$5</definedName>
    <definedName name="_xlnm._FilterDatabase" localSheetId="7" hidden="1">부서운영업무추진비_심의과!$A$3:$G$5</definedName>
    <definedName name="_xlnm._FilterDatabase" localSheetId="5" hidden="1">부서운영업무추진비_조사과!$A$3:$G$5</definedName>
    <definedName name="_xlnm._FilterDatabase" localSheetId="2" hidden="1">시책추진업무추진비_감사과!$A$3:$G$4</definedName>
    <definedName name="_xlnm._FilterDatabase" localSheetId="8" hidden="1">시책추진업무추진비_부패방지지원센터!$A$3:$G$4</definedName>
    <definedName name="_xlnm._FilterDatabase" localSheetId="6" hidden="1">시책추진업무추진비_심의과!$A$3:$G$4</definedName>
    <definedName name="_xlnm._FilterDatabase" localSheetId="4" hidden="1">시책추진업무추진비_조사과!$A$3:$G$4</definedName>
    <definedName name="_xlnm._FilterDatabase" localSheetId="1" hidden="1">정원가산업무추진비!$A$3:$G$4</definedName>
    <definedName name="_xlnm.Print_Area" localSheetId="0">기관운영업무추진비!$A$1:$G$4</definedName>
    <definedName name="_xlnm.Print_Area" localSheetId="3">부서운영업무추진비_감사과!$A$1:$G$4</definedName>
    <definedName name="_xlnm.Print_Area" localSheetId="9">부서운영업무추진비_부패방지지원센터!$A$1:$G$5</definedName>
    <definedName name="_xlnm.Print_Area" localSheetId="7">부서운영업무추진비_심의과!$A$1:$G$5</definedName>
    <definedName name="_xlnm.Print_Area" localSheetId="5">부서운영업무추진비_조사과!$A$1:$G$5</definedName>
    <definedName name="_xlnm.Print_Area" localSheetId="2">시책추진업무추진비_감사과!$A$1:$G$4</definedName>
    <definedName name="_xlnm.Print_Area" localSheetId="8">시책추진업무추진비_부패방지지원센터!$A$1:$G$4</definedName>
    <definedName name="_xlnm.Print_Area" localSheetId="6">시책추진업무추진비_심의과!$A$1:$G$4</definedName>
    <definedName name="_xlnm.Print_Area" localSheetId="4">시책추진업무추진비_조사과!$A$1:$G$4</definedName>
    <definedName name="_xlnm.Print_Area" localSheetId="1">정원가산업무추진비!$A$1:$G$4</definedName>
  </definedNames>
  <calcPr calcId="191029"/>
  <fileRecoveryPr autoRecover="0"/>
</workbook>
</file>

<file path=xl/calcChain.xml><?xml version="1.0" encoding="utf-8"?>
<calcChain xmlns="http://schemas.openxmlformats.org/spreadsheetml/2006/main">
  <c r="D4" i="36" l="1"/>
  <c r="C4" i="36"/>
  <c r="D4" i="32" l="1"/>
  <c r="C4" i="37"/>
  <c r="C4" i="32" l="1"/>
  <c r="D4" i="31" l="1"/>
  <c r="C4" i="31"/>
  <c r="D4" i="38" l="1"/>
  <c r="C4" i="38"/>
  <c r="D4" i="37"/>
  <c r="D4" i="35" l="1"/>
  <c r="C4" i="35"/>
  <c r="D4" i="25" l="1"/>
  <c r="C4" i="25"/>
  <c r="D4" i="29" l="1"/>
  <c r="C4" i="29"/>
  <c r="D4" i="30" l="1"/>
  <c r="C4" i="30"/>
  <c r="D4" i="27" l="1"/>
  <c r="C4" i="27"/>
</calcChain>
</file>

<file path=xl/sharedStrings.xml><?xml version="1.0" encoding="utf-8"?>
<sst xmlns="http://schemas.openxmlformats.org/spreadsheetml/2006/main" count="171" uniqueCount="58">
  <si>
    <t>[단위:원]</t>
    <phoneticPr fontId="3" type="noConversion"/>
  </si>
  <si>
    <t>연번</t>
    <phoneticPr fontId="3" type="noConversion"/>
  </si>
  <si>
    <t>계</t>
    <phoneticPr fontId="2" type="noConversion"/>
  </si>
  <si>
    <t>집행일자(시간 포함)</t>
    <phoneticPr fontId="3" type="noConversion"/>
  </si>
  <si>
    <t>집행장소</t>
    <phoneticPr fontId="2" type="noConversion"/>
  </si>
  <si>
    <t>집행목적</t>
    <phoneticPr fontId="2" type="noConversion"/>
  </si>
  <si>
    <t>집행금액</t>
    <phoneticPr fontId="3" type="noConversion"/>
  </si>
  <si>
    <t>집행대상(인원수)</t>
    <phoneticPr fontId="2" type="noConversion"/>
  </si>
  <si>
    <t>지출방법</t>
    <phoneticPr fontId="3" type="noConversion"/>
  </si>
  <si>
    <t>&lt;작성부서: 감사과&gt;</t>
    <phoneticPr fontId="2" type="noConversion"/>
  </si>
  <si>
    <t>&lt;작성부서: 조사과&gt;</t>
    <phoneticPr fontId="2" type="noConversion"/>
  </si>
  <si>
    <t>&lt;작성부서: 심의과&gt;</t>
    <phoneticPr fontId="2" type="noConversion"/>
  </si>
  <si>
    <t>&lt;작성부서: 부패방지지원센터&gt;</t>
    <phoneticPr fontId="2" type="noConversion"/>
  </si>
  <si>
    <t>카드</t>
    <phoneticPr fontId="11" type="noConversion"/>
  </si>
  <si>
    <t>강경불고기서귀포점</t>
    <phoneticPr fontId="11" type="noConversion"/>
  </si>
  <si>
    <t>소담은해장국 그늘집</t>
    <phoneticPr fontId="11" type="noConversion"/>
  </si>
  <si>
    <t>감사위원회 사무국 직원 등 10명 내외</t>
    <phoneticPr fontId="11" type="noConversion"/>
  </si>
  <si>
    <t>감사위원회 운영 의견 수렴을 위한 간담회 개최</t>
    <phoneticPr fontId="11" type="noConversion"/>
  </si>
  <si>
    <t>2024년 8월 기관운영업무추진비 집행내역</t>
    <phoneticPr fontId="3" type="noConversion"/>
  </si>
  <si>
    <t>감사위원회 사무국 소속 직원 간담회 개최</t>
    <phoneticPr fontId="11" type="noConversion"/>
  </si>
  <si>
    <t>감사위원회 소속 직원 간담회 개회</t>
    <phoneticPr fontId="11" type="noConversion"/>
  </si>
  <si>
    <t>감사위원회 업무 논의를 위한 간담회 개최</t>
    <phoneticPr fontId="11" type="noConversion"/>
  </si>
  <si>
    <t>감사위원회 비상근무에 따른 근무자 격려 간담회 개최</t>
    <phoneticPr fontId="11" type="noConversion"/>
  </si>
  <si>
    <t>법환포구횟국</t>
    <phoneticPr fontId="11" type="noConversion"/>
  </si>
  <si>
    <t>마크사이공제주</t>
    <phoneticPr fontId="11" type="noConversion"/>
  </si>
  <si>
    <t>소낭집</t>
    <phoneticPr fontId="11" type="noConversion"/>
  </si>
  <si>
    <t>감사위원회 사무국장 및 심의과 소속 직원 등 7명 내외</t>
    <phoneticPr fontId="11" type="noConversion"/>
  </si>
  <si>
    <t>감사위원장 및 소속 직원 등 10명 이내</t>
    <phoneticPr fontId="11" type="noConversion"/>
  </si>
  <si>
    <t>감사위원회 위원장 및 비상근무자 7명 내외</t>
    <phoneticPr fontId="11" type="noConversion"/>
  </si>
  <si>
    <t>2024-08-02 12:32</t>
    <phoneticPr fontId="11" type="noConversion"/>
  </si>
  <si>
    <t>감사위원회 생일 대상 직원 격려물품 구입</t>
    <phoneticPr fontId="11" type="noConversion"/>
  </si>
  <si>
    <t>감사위원회 사무실</t>
    <phoneticPr fontId="11" type="noConversion"/>
  </si>
  <si>
    <t>4명</t>
    <phoneticPr fontId="11" type="noConversion"/>
  </si>
  <si>
    <t>지역화폐</t>
    <phoneticPr fontId="11" type="noConversion"/>
  </si>
  <si>
    <t>감사 추진 업무 의견 수렴을 위한 간담회 개최</t>
    <phoneticPr fontId="11" type="noConversion"/>
  </si>
  <si>
    <t>감사위원회 사무국장 및 감사 관계자 등 5명 내외</t>
    <phoneticPr fontId="11" type="noConversion"/>
  </si>
  <si>
    <t>감사 업무 논의를 위한 간담회 개최</t>
    <phoneticPr fontId="11" type="noConversion"/>
  </si>
  <si>
    <t>송이축산정육식당</t>
    <phoneticPr fontId="11" type="noConversion"/>
  </si>
  <si>
    <t>만복촌</t>
    <phoneticPr fontId="11" type="noConversion"/>
  </si>
  <si>
    <t>감사 추진을 위한 의견 수렴 간담회 개최</t>
    <phoneticPr fontId="11" type="noConversion"/>
  </si>
  <si>
    <t>서귀포신용이식당</t>
    <phoneticPr fontId="11" type="noConversion"/>
  </si>
  <si>
    <t>감사위원회 위원장 및 감사 관계자 등 7명 내외</t>
    <phoneticPr fontId="11" type="noConversion"/>
  </si>
  <si>
    <t>명품사조참치</t>
    <phoneticPr fontId="11" type="noConversion"/>
  </si>
  <si>
    <t>감사위원회 사무국장 및 감사 관계자 등 9명 내외</t>
    <phoneticPr fontId="11" type="noConversion"/>
  </si>
  <si>
    <t>해당없음</t>
    <phoneticPr fontId="11" type="noConversion"/>
  </si>
  <si>
    <t>2024년 8월 정원가산업무추진비 집행내역</t>
    <phoneticPr fontId="3" type="noConversion"/>
  </si>
  <si>
    <t>2024년 8월 시책추진업무추진비 집행내역</t>
    <phoneticPr fontId="3" type="noConversion"/>
  </si>
  <si>
    <t>2024-08-05 12:38</t>
    <phoneticPr fontId="11" type="noConversion"/>
  </si>
  <si>
    <t>귀아낭</t>
    <phoneticPr fontId="11" type="noConversion"/>
  </si>
  <si>
    <t>유관기관 관계자 및 사무국 직원 12명</t>
    <phoneticPr fontId="11" type="noConversion"/>
  </si>
  <si>
    <t>2024-08-26 12:45</t>
    <phoneticPr fontId="11" type="noConversion"/>
  </si>
  <si>
    <t>앞뱅디</t>
    <phoneticPr fontId="11" type="noConversion"/>
  </si>
  <si>
    <t>유관기관 관계자 및 사무국 직원 10명</t>
    <phoneticPr fontId="11" type="noConversion"/>
  </si>
  <si>
    <t>2024년 8월 부서운영업무추진비 집행내역</t>
    <phoneticPr fontId="3" type="noConversion"/>
  </si>
  <si>
    <t>2024-08-26  19:49:00 PM</t>
    <phoneticPr fontId="11" type="noConversion"/>
  </si>
  <si>
    <t>부패방지지원센터 직원 격려 간담회 개최</t>
    <phoneticPr fontId="11" type="noConversion"/>
  </si>
  <si>
    <t>하모리소갈비</t>
    <phoneticPr fontId="11" type="noConversion"/>
  </si>
  <si>
    <t>부패방지지원센터 직원 4명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</si>
</sst>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);[Red]\(#,##0\)"/>
    <numFmt numFmtId="177" formatCode="0;[Red]0"/>
    <numFmt numFmtId="178" formatCode="yyyy&quot;-&quot;m&quot;-&quot;d\ h:mm;@"/>
    <numFmt numFmtId="179" formatCode="#,###"/>
  </numFmts>
  <fonts count="17" x14ac:knownFonts="1"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b/>
      <sz val="12"/>
      <name val="바탕"/>
      <family val="1"/>
      <charset val="129"/>
    </font>
    <font>
      <sz val="12"/>
      <name val="바탕"/>
      <family val="1"/>
      <charset val="129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3"/>
      <color rgb="FF0033CC"/>
      <name val="바탕"/>
      <family val="1"/>
      <charset val="129"/>
    </font>
    <font>
      <sz val="8"/>
      <name val="맑은 고딕"/>
      <family val="3"/>
      <charset val="129"/>
      <scheme val="minor"/>
    </font>
    <font>
      <sz val="12"/>
      <color indexed="0"/>
      <name val="맑은 고딕"/>
      <family val="3"/>
      <charset val="129"/>
    </font>
    <font>
      <sz val="11"/>
      <color indexed="0"/>
      <name val="맑은 고딕"/>
      <family val="3"/>
      <charset val="129"/>
    </font>
    <font>
      <b/>
      <sz val="18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63">
    <xf numFmtId="0" fontId="0" fillId="0" borderId="0" xfId="0">
      <alignment vertical="center"/>
    </xf>
    <xf numFmtId="0" fontId="3" fillId="0" borderId="0" xfId="2" applyFont="1" applyFill="1" applyAlignment="1">
      <alignment vertical="center" shrinkToFit="1"/>
    </xf>
    <xf numFmtId="0" fontId="5" fillId="0" borderId="0" xfId="2" applyFont="1" applyAlignment="1">
      <alignment horizontal="center" vertical="center" shrinkToFit="1"/>
    </xf>
    <xf numFmtId="0" fontId="1" fillId="0" borderId="0" xfId="2" applyAlignment="1">
      <alignment vertical="center" shrinkToFit="1"/>
    </xf>
    <xf numFmtId="0" fontId="1" fillId="0" borderId="0" xfId="2" applyAlignment="1">
      <alignment horizontal="center" vertical="center" shrinkToFit="1"/>
    </xf>
    <xf numFmtId="0" fontId="1" fillId="0" borderId="0" xfId="2" applyAlignment="1">
      <alignment horizontal="right" vertical="center" shrinkToFit="1"/>
    </xf>
    <xf numFmtId="176" fontId="4" fillId="0" borderId="0" xfId="2" applyNumberFormat="1" applyFont="1" applyBorder="1" applyAlignment="1">
      <alignment vertical="center" shrinkToFit="1"/>
    </xf>
    <xf numFmtId="177" fontId="7" fillId="2" borderId="1" xfId="2" applyNumberFormat="1" applyFont="1" applyFill="1" applyBorder="1" applyAlignment="1">
      <alignment horizontal="center" vertical="center" shrinkToFit="1"/>
    </xf>
    <xf numFmtId="0" fontId="7" fillId="2" borderId="1" xfId="2" applyFont="1" applyFill="1" applyBorder="1" applyAlignment="1">
      <alignment horizontal="center" vertical="center" shrinkToFit="1"/>
    </xf>
    <xf numFmtId="176" fontId="7" fillId="2" borderId="1" xfId="2" applyNumberFormat="1" applyFont="1" applyFill="1" applyBorder="1" applyAlignment="1">
      <alignment horizontal="center" vertical="center" shrinkToFit="1"/>
    </xf>
    <xf numFmtId="0" fontId="8" fillId="0" borderId="1" xfId="2" applyFont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3" fontId="8" fillId="0" borderId="1" xfId="0" applyNumberFormat="1" applyFont="1" applyFill="1" applyBorder="1" applyAlignment="1">
      <alignment horizontal="center" vertical="center" shrinkToFit="1"/>
    </xf>
    <xf numFmtId="3" fontId="8" fillId="0" borderId="1" xfId="1" applyNumberFormat="1" applyFont="1" applyFill="1" applyBorder="1" applyAlignment="1">
      <alignment horizontal="center" vertical="center" shrinkToFit="1"/>
    </xf>
    <xf numFmtId="49" fontId="7" fillId="2" borderId="1" xfId="2" applyNumberFormat="1" applyFont="1" applyFill="1" applyBorder="1" applyAlignment="1">
      <alignment horizontal="center" vertical="center" shrinkToFit="1"/>
    </xf>
    <xf numFmtId="49" fontId="8" fillId="0" borderId="1" xfId="0" applyNumberFormat="1" applyFont="1" applyFill="1" applyBorder="1" applyAlignment="1">
      <alignment horizontal="center" vertical="center" shrinkToFit="1"/>
    </xf>
    <xf numFmtId="49" fontId="1" fillId="0" borderId="0" xfId="2" applyNumberFormat="1" applyAlignment="1">
      <alignment horizontal="center" vertical="center" shrinkToFit="1"/>
    </xf>
    <xf numFmtId="3" fontId="8" fillId="0" borderId="1" xfId="1" applyNumberFormat="1" applyFont="1" applyFill="1" applyBorder="1" applyAlignment="1">
      <alignment horizontal="right" vertical="center" shrinkToFit="1"/>
    </xf>
    <xf numFmtId="0" fontId="8" fillId="3" borderId="1" xfId="2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shrinkToFit="1"/>
    </xf>
    <xf numFmtId="3" fontId="9" fillId="3" borderId="1" xfId="0" applyNumberFormat="1" applyFont="1" applyFill="1" applyBorder="1" applyAlignment="1">
      <alignment horizontal="center" vertical="center"/>
    </xf>
    <xf numFmtId="0" fontId="9" fillId="3" borderId="1" xfId="2" applyFont="1" applyFill="1" applyBorder="1" applyAlignment="1">
      <alignment horizontal="center" vertical="center" shrinkToFit="1"/>
    </xf>
    <xf numFmtId="178" fontId="9" fillId="3" borderId="2" xfId="0" applyNumberFormat="1" applyFont="1" applyFill="1" applyBorder="1" applyAlignment="1">
      <alignment horizontal="center" vertical="center" shrinkToFit="1"/>
    </xf>
    <xf numFmtId="3" fontId="9" fillId="3" borderId="2" xfId="1" applyNumberFormat="1" applyFont="1" applyFill="1" applyBorder="1" applyAlignment="1">
      <alignment horizontal="right" vertical="center" shrinkToFit="1"/>
    </xf>
    <xf numFmtId="3" fontId="9" fillId="3" borderId="2" xfId="0" applyNumberFormat="1" applyFont="1" applyFill="1" applyBorder="1" applyAlignment="1">
      <alignment horizontal="center" vertical="center" shrinkToFit="1"/>
    </xf>
    <xf numFmtId="22" fontId="9" fillId="3" borderId="2" xfId="0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3" fontId="9" fillId="3" borderId="2" xfId="0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 shrinkToFit="1"/>
    </xf>
    <xf numFmtId="0" fontId="0" fillId="3" borderId="0" xfId="0" applyFill="1" applyAlignment="1">
      <alignment horizontal="center" vertical="center"/>
    </xf>
    <xf numFmtId="178" fontId="9" fillId="3" borderId="1" xfId="0" applyNumberFormat="1" applyFont="1" applyFill="1" applyBorder="1" applyAlignment="1">
      <alignment horizontal="center" vertical="center" shrinkToFit="1"/>
    </xf>
    <xf numFmtId="3" fontId="9" fillId="3" borderId="1" xfId="1" applyNumberFormat="1" applyFont="1" applyFill="1" applyBorder="1" applyAlignment="1">
      <alignment horizontal="right" vertical="center" shrinkToFit="1"/>
    </xf>
    <xf numFmtId="3" fontId="9" fillId="3" borderId="1" xfId="0" applyNumberFormat="1" applyFont="1" applyFill="1" applyBorder="1" applyAlignment="1">
      <alignment horizontal="center" vertical="center" shrinkToFit="1"/>
    </xf>
    <xf numFmtId="0" fontId="1" fillId="0" borderId="1" xfId="2" applyBorder="1" applyAlignment="1">
      <alignment horizontal="center" vertical="center" shrinkToFit="1"/>
    </xf>
    <xf numFmtId="0" fontId="12" fillId="0" borderId="1" xfId="0" applyFont="1" applyBorder="1" applyAlignment="1">
      <alignment horizontal="center" vertical="center"/>
    </xf>
    <xf numFmtId="179" fontId="12" fillId="0" borderId="1" xfId="0" applyNumberFormat="1" applyFont="1" applyBorder="1" applyAlignment="1">
      <alignment horizontal="center" vertical="center"/>
    </xf>
    <xf numFmtId="179" fontId="13" fillId="0" borderId="1" xfId="0" applyNumberFormat="1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shrinkToFit="1"/>
    </xf>
    <xf numFmtId="0" fontId="0" fillId="3" borderId="3" xfId="0" applyFill="1" applyBorder="1" applyAlignment="1">
      <alignment horizontal="center" vertical="center"/>
    </xf>
    <xf numFmtId="22" fontId="9" fillId="3" borderId="2" xfId="0" applyNumberFormat="1" applyFont="1" applyFill="1" applyBorder="1" applyAlignment="1">
      <alignment horizontal="center" vertical="center" shrinkToFit="1"/>
    </xf>
    <xf numFmtId="41" fontId="8" fillId="0" borderId="1" xfId="1" applyFont="1" applyFill="1" applyBorder="1" applyAlignment="1">
      <alignment horizontal="center" vertical="center" shrinkToFit="1"/>
    </xf>
    <xf numFmtId="0" fontId="15" fillId="0" borderId="1" xfId="2" applyFont="1" applyBorder="1" applyAlignment="1">
      <alignment horizontal="center" vertical="center" shrinkToFit="1"/>
    </xf>
    <xf numFmtId="49" fontId="15" fillId="0" borderId="1" xfId="0" applyNumberFormat="1" applyFont="1" applyFill="1" applyBorder="1" applyAlignment="1">
      <alignment horizontal="center" vertical="center" shrinkToFit="1"/>
    </xf>
    <xf numFmtId="0" fontId="15" fillId="0" borderId="1" xfId="0" applyFont="1" applyFill="1" applyBorder="1" applyAlignment="1">
      <alignment horizontal="center" vertical="center" shrinkToFit="1"/>
    </xf>
    <xf numFmtId="3" fontId="15" fillId="0" borderId="1" xfId="1" applyNumberFormat="1" applyFont="1" applyFill="1" applyBorder="1" applyAlignment="1">
      <alignment horizontal="right" vertical="center" shrinkToFit="1"/>
    </xf>
    <xf numFmtId="3" fontId="15" fillId="0" borderId="1" xfId="0" applyNumberFormat="1" applyFont="1" applyFill="1" applyBorder="1" applyAlignment="1">
      <alignment horizontal="center" vertical="center" shrinkToFit="1"/>
    </xf>
    <xf numFmtId="0" fontId="16" fillId="3" borderId="1" xfId="2" applyFont="1" applyFill="1" applyBorder="1" applyAlignment="1">
      <alignment horizontal="center" vertical="center" shrinkToFit="1"/>
    </xf>
    <xf numFmtId="178" fontId="16" fillId="3" borderId="1" xfId="0" applyNumberFormat="1" applyFont="1" applyFill="1" applyBorder="1" applyAlignment="1">
      <alignment horizontal="center" vertical="center" shrinkToFit="1"/>
    </xf>
    <xf numFmtId="0" fontId="16" fillId="3" borderId="1" xfId="0" applyFont="1" applyFill="1" applyBorder="1" applyAlignment="1">
      <alignment horizontal="center" vertical="center" shrinkToFit="1"/>
    </xf>
    <xf numFmtId="3" fontId="16" fillId="3" borderId="1" xfId="0" applyNumberFormat="1" applyFont="1" applyFill="1" applyBorder="1" applyAlignment="1">
      <alignment horizontal="center" vertical="center" shrinkToFit="1"/>
    </xf>
    <xf numFmtId="0" fontId="16" fillId="0" borderId="1" xfId="0" applyFont="1" applyFill="1" applyBorder="1" applyAlignment="1">
      <alignment horizontal="center" vertical="center" shrinkToFit="1"/>
    </xf>
    <xf numFmtId="3" fontId="16" fillId="3" borderId="1" xfId="0" applyNumberFormat="1" applyFont="1" applyFill="1" applyBorder="1" applyAlignment="1">
      <alignment horizontal="center" vertical="center"/>
    </xf>
    <xf numFmtId="41" fontId="16" fillId="3" borderId="1" xfId="1" applyFont="1" applyFill="1" applyBorder="1" applyAlignment="1">
      <alignment horizontal="right" vertical="center" shrinkToFit="1"/>
    </xf>
    <xf numFmtId="41" fontId="1" fillId="0" borderId="0" xfId="1" applyFont="1" applyAlignment="1">
      <alignment horizontal="right" vertical="center" shrinkToFit="1"/>
    </xf>
    <xf numFmtId="3" fontId="9" fillId="3" borderId="4" xfId="1" applyNumberFormat="1" applyFont="1" applyFill="1" applyBorder="1" applyAlignment="1">
      <alignment horizontal="right" vertical="center" shrinkToFit="1"/>
    </xf>
    <xf numFmtId="3" fontId="9" fillId="3" borderId="4" xfId="0" applyNumberFormat="1" applyFont="1" applyFill="1" applyBorder="1" applyAlignment="1">
      <alignment horizontal="center" vertical="center" shrinkToFit="1"/>
    </xf>
    <xf numFmtId="14" fontId="14" fillId="0" borderId="0" xfId="2" applyNumberFormat="1" applyFont="1" applyBorder="1" applyAlignment="1">
      <alignment horizontal="center" vertical="center" shrinkToFit="1"/>
    </xf>
    <xf numFmtId="0" fontId="10" fillId="0" borderId="0" xfId="2" applyFont="1" applyBorder="1" applyAlignment="1">
      <alignment horizontal="center" vertical="center" shrinkToFit="1"/>
    </xf>
    <xf numFmtId="14" fontId="5" fillId="0" borderId="0" xfId="2" applyNumberFormat="1" applyFont="1" applyBorder="1" applyAlignment="1">
      <alignment horizontal="center" vertical="center" shrinkToFit="1"/>
    </xf>
    <xf numFmtId="178" fontId="9" fillId="0" borderId="1" xfId="0" applyNumberFormat="1" applyFont="1" applyFill="1" applyBorder="1" applyAlignment="1">
      <alignment horizontal="center" vertical="center" shrinkToFit="1"/>
    </xf>
    <xf numFmtId="41" fontId="9" fillId="3" borderId="1" xfId="1" applyFont="1" applyFill="1" applyBorder="1" applyAlignment="1">
      <alignment horizontal="center" vertical="center" shrinkToFit="1"/>
    </xf>
    <xf numFmtId="3" fontId="9" fillId="3" borderId="5" xfId="1" applyNumberFormat="1" applyFont="1" applyFill="1" applyBorder="1" applyAlignment="1">
      <alignment horizontal="right" vertical="center" shrinkToFit="1"/>
    </xf>
    <xf numFmtId="3" fontId="9" fillId="3" borderId="5" xfId="0" applyNumberFormat="1" applyFont="1" applyFill="1" applyBorder="1" applyAlignment="1">
      <alignment horizontal="center" vertical="center" shrinkToFit="1"/>
    </xf>
  </cellXfs>
  <cellStyles count="3">
    <cellStyle name="쉼표 [0]" xfId="1" builtinId="6"/>
    <cellStyle name="표준" xfId="0" builtinId="0"/>
    <cellStyle name="표준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30E64-90E2-403C-8851-710B80260700}">
  <dimension ref="A1:G9"/>
  <sheetViews>
    <sheetView tabSelected="1" zoomScale="85" zoomScaleNormal="85" zoomScaleSheetLayoutView="70" workbookViewId="0">
      <pane ySplit="3" topLeftCell="A4" activePane="bottomLeft" state="frozen"/>
      <selection pane="bottomLeft" activeCell="C10" sqref="C10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56" t="s">
        <v>18</v>
      </c>
      <c r="B1" s="56"/>
      <c r="C1" s="56"/>
      <c r="D1" s="56"/>
      <c r="E1" s="56"/>
      <c r="F1" s="56"/>
      <c r="G1" s="56"/>
    </row>
    <row r="2" spans="1:7" s="2" customFormat="1" ht="35.1" customHeight="1" x14ac:dyDescent="0.3">
      <c r="A2" s="57" t="s">
        <v>9</v>
      </c>
      <c r="B2" s="57"/>
      <c r="C2" s="58"/>
      <c r="D2" s="58"/>
      <c r="E2" s="58"/>
      <c r="F2" s="58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9.950000000000003" customHeight="1" x14ac:dyDescent="0.3">
      <c r="A4" s="10"/>
      <c r="B4" s="15" t="s">
        <v>2</v>
      </c>
      <c r="C4" s="11" t="str">
        <f>"총"&amp;COUNTA(C5:C91)&amp;"건"</f>
        <v>총5건</v>
      </c>
      <c r="D4" s="40">
        <f>SUM(D5:D91)</f>
        <v>454300</v>
      </c>
      <c r="E4" s="12"/>
      <c r="F4" s="12"/>
      <c r="G4" s="12"/>
    </row>
    <row r="5" spans="1:7" ht="39.950000000000003" customHeight="1" x14ac:dyDescent="0.3">
      <c r="A5" s="10">
        <v>1</v>
      </c>
      <c r="B5" s="15" t="s">
        <v>29</v>
      </c>
      <c r="C5" s="11" t="s">
        <v>19</v>
      </c>
      <c r="D5" s="40">
        <v>74000</v>
      </c>
      <c r="E5" s="12" t="s">
        <v>23</v>
      </c>
      <c r="F5" s="12" t="s">
        <v>26</v>
      </c>
      <c r="G5" s="20" t="s">
        <v>13</v>
      </c>
    </row>
    <row r="6" spans="1:7" ht="39.950000000000003" customHeight="1" x14ac:dyDescent="0.3">
      <c r="A6" s="21">
        <v>2</v>
      </c>
      <c r="B6" s="59">
        <v>45513.491666666669</v>
      </c>
      <c r="C6" s="19" t="s">
        <v>20</v>
      </c>
      <c r="D6" s="60">
        <v>103300</v>
      </c>
      <c r="E6" s="32" t="s">
        <v>24</v>
      </c>
      <c r="F6" s="37" t="s">
        <v>27</v>
      </c>
      <c r="G6" s="20" t="s">
        <v>13</v>
      </c>
    </row>
    <row r="7" spans="1:7" ht="39.950000000000003" customHeight="1" x14ac:dyDescent="0.3">
      <c r="A7" s="10">
        <v>3</v>
      </c>
      <c r="B7" s="59">
        <v>45524.5</v>
      </c>
      <c r="C7" s="19" t="s">
        <v>21</v>
      </c>
      <c r="D7" s="60">
        <v>60000</v>
      </c>
      <c r="E7" s="32" t="s">
        <v>15</v>
      </c>
      <c r="F7" s="37" t="s">
        <v>27</v>
      </c>
      <c r="G7" s="20" t="s">
        <v>13</v>
      </c>
    </row>
    <row r="8" spans="1:7" ht="39.950000000000003" customHeight="1" x14ac:dyDescent="0.3">
      <c r="A8" s="21">
        <v>4</v>
      </c>
      <c r="B8" s="59">
        <v>45525.504166666666</v>
      </c>
      <c r="C8" s="19" t="s">
        <v>22</v>
      </c>
      <c r="D8" s="60">
        <v>77000</v>
      </c>
      <c r="E8" s="32" t="s">
        <v>14</v>
      </c>
      <c r="F8" s="37" t="s">
        <v>28</v>
      </c>
      <c r="G8" s="20" t="s">
        <v>13</v>
      </c>
    </row>
    <row r="9" spans="1:7" ht="39.950000000000003" customHeight="1" x14ac:dyDescent="0.3">
      <c r="A9" s="21">
        <v>6</v>
      </c>
      <c r="B9" s="59">
        <v>45531.504861111112</v>
      </c>
      <c r="C9" s="19" t="s">
        <v>19</v>
      </c>
      <c r="D9" s="60">
        <v>140000</v>
      </c>
      <c r="E9" s="32" t="s">
        <v>25</v>
      </c>
      <c r="F9" s="37" t="s">
        <v>16</v>
      </c>
      <c r="G9" s="20" t="s">
        <v>13</v>
      </c>
    </row>
  </sheetData>
  <autoFilter ref="A3:G3" xr:uid="{17F51AD4-3212-4BA6-A0D5-2B35A39CA14B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6"/>
  <sheetViews>
    <sheetView zoomScaleNormal="100" zoomScaleSheetLayoutView="70" workbookViewId="0">
      <pane ySplit="3" topLeftCell="A4" activePane="bottomLeft" state="frozen"/>
      <selection pane="bottomLeft" activeCell="A2" sqref="A2:B2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56" t="s">
        <v>53</v>
      </c>
      <c r="B1" s="56"/>
      <c r="C1" s="56"/>
      <c r="D1" s="56"/>
      <c r="E1" s="56"/>
      <c r="F1" s="56"/>
      <c r="G1" s="56"/>
    </row>
    <row r="2" spans="1:7" s="2" customFormat="1" ht="35.1" customHeight="1" x14ac:dyDescent="0.3">
      <c r="A2" s="57" t="s">
        <v>12</v>
      </c>
      <c r="B2" s="57"/>
      <c r="C2" s="58"/>
      <c r="D2" s="58"/>
      <c r="E2" s="58"/>
      <c r="F2" s="58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"총"&amp;COUNTA(C5:C20)&amp;"건"</f>
        <v>총1건</v>
      </c>
      <c r="D4" s="13">
        <f>SUM(D5:D20)</f>
        <v>120000</v>
      </c>
      <c r="E4" s="12"/>
      <c r="F4" s="12"/>
      <c r="G4" s="12"/>
    </row>
    <row r="5" spans="1:7" ht="30" customHeight="1" x14ac:dyDescent="0.3">
      <c r="A5" s="18">
        <v>1</v>
      </c>
      <c r="B5" s="25" t="s">
        <v>54</v>
      </c>
      <c r="C5" s="26" t="s">
        <v>55</v>
      </c>
      <c r="D5" s="27">
        <v>120000</v>
      </c>
      <c r="E5" s="28" t="s">
        <v>56</v>
      </c>
      <c r="F5" s="19" t="s">
        <v>57</v>
      </c>
      <c r="G5" s="20" t="s">
        <v>13</v>
      </c>
    </row>
    <row r="6" spans="1:7" ht="27.75" customHeight="1" x14ac:dyDescent="0.3">
      <c r="A6" s="3"/>
      <c r="B6" s="3"/>
      <c r="D6" s="3"/>
      <c r="E6" s="3"/>
      <c r="F6" s="3"/>
      <c r="G6" s="3"/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F1628E-B7E8-4036-9AB3-FB981B0D425A}">
  <dimension ref="A1:G5"/>
  <sheetViews>
    <sheetView zoomScaleNormal="100" zoomScaleSheetLayoutView="70" workbookViewId="0">
      <pane ySplit="3" topLeftCell="A4" activePane="bottomLeft" state="frozen"/>
      <selection pane="bottomLeft" sqref="A1:G1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56" t="s">
        <v>45</v>
      </c>
      <c r="B1" s="56"/>
      <c r="C1" s="56"/>
      <c r="D1" s="56"/>
      <c r="E1" s="56"/>
      <c r="F1" s="56"/>
      <c r="G1" s="56"/>
    </row>
    <row r="2" spans="1:7" s="2" customFormat="1" ht="35.1" customHeight="1" x14ac:dyDescent="0.3">
      <c r="A2" s="57" t="s">
        <v>9</v>
      </c>
      <c r="B2" s="57"/>
      <c r="C2" s="58"/>
      <c r="D2" s="58"/>
      <c r="E2" s="58"/>
      <c r="F2" s="58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"총"&amp;0&amp;"건"</f>
        <v>총0건</v>
      </c>
      <c r="D4" s="17">
        <f>SUM(D5:D5)</f>
        <v>80000</v>
      </c>
      <c r="E4" s="12"/>
      <c r="F4" s="12"/>
      <c r="G4" s="12"/>
    </row>
    <row r="5" spans="1:7" ht="39.950000000000003" customHeight="1" x14ac:dyDescent="0.3">
      <c r="A5" s="21">
        <v>1</v>
      </c>
      <c r="B5" s="22">
        <v>45520</v>
      </c>
      <c r="C5" s="19" t="s">
        <v>30</v>
      </c>
      <c r="D5" s="23">
        <v>80000</v>
      </c>
      <c r="E5" s="24" t="s">
        <v>31</v>
      </c>
      <c r="F5" s="37" t="s">
        <v>32</v>
      </c>
      <c r="G5" s="20" t="s">
        <v>33</v>
      </c>
    </row>
  </sheetData>
  <autoFilter ref="A3:G4" xr:uid="{00000000-0009-0000-0000-000002000000}">
    <sortState ref="A4:G4">
      <sortCondition ref="B3:B5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240252-2635-4386-8767-B485AF2C86ED}">
  <dimension ref="A1:G9"/>
  <sheetViews>
    <sheetView zoomScale="85" zoomScaleNormal="85" zoomScaleSheetLayoutView="70" workbookViewId="0">
      <pane ySplit="3" topLeftCell="A4" activePane="bottomLeft" state="frozen"/>
      <selection pane="bottomLeft" activeCell="F16" sqref="F16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56" t="s">
        <v>46</v>
      </c>
      <c r="B1" s="56"/>
      <c r="C1" s="56"/>
      <c r="D1" s="56"/>
      <c r="E1" s="56"/>
      <c r="F1" s="56"/>
      <c r="G1" s="56"/>
    </row>
    <row r="2" spans="1:7" s="2" customFormat="1" ht="35.1" customHeight="1" x14ac:dyDescent="0.3">
      <c r="A2" s="57" t="s">
        <v>9</v>
      </c>
      <c r="B2" s="57"/>
      <c r="C2" s="58"/>
      <c r="D2" s="58"/>
      <c r="E2" s="58"/>
      <c r="F2" s="58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41"/>
      <c r="B4" s="42" t="s">
        <v>2</v>
      </c>
      <c r="C4" s="43" t="str">
        <f>"총"&amp;COUNTA(C5:C8)&amp;"건"</f>
        <v>총4건</v>
      </c>
      <c r="D4" s="44">
        <f>SUM(D5:D98)</f>
        <v>448000</v>
      </c>
      <c r="E4" s="45"/>
      <c r="F4" s="45"/>
      <c r="G4" s="45"/>
    </row>
    <row r="5" spans="1:7" ht="39.950000000000003" customHeight="1" x14ac:dyDescent="0.3">
      <c r="A5" s="46">
        <v>1</v>
      </c>
      <c r="B5" s="47">
        <v>45524.890277777777</v>
      </c>
      <c r="C5" s="48" t="s">
        <v>34</v>
      </c>
      <c r="D5" s="52">
        <v>86000</v>
      </c>
      <c r="E5" s="49" t="s">
        <v>37</v>
      </c>
      <c r="F5" s="50" t="s">
        <v>35</v>
      </c>
      <c r="G5" s="51" t="s">
        <v>13</v>
      </c>
    </row>
    <row r="6" spans="1:7" ht="39.950000000000003" customHeight="1" x14ac:dyDescent="0.3">
      <c r="A6" s="46">
        <v>2</v>
      </c>
      <c r="B6" s="47">
        <v>45526.525694444441</v>
      </c>
      <c r="C6" s="48" t="s">
        <v>36</v>
      </c>
      <c r="D6" s="52">
        <v>59000</v>
      </c>
      <c r="E6" s="49" t="s">
        <v>38</v>
      </c>
      <c r="F6" s="50" t="s">
        <v>35</v>
      </c>
      <c r="G6" s="51" t="s">
        <v>13</v>
      </c>
    </row>
    <row r="7" spans="1:7" ht="39.950000000000003" customHeight="1" x14ac:dyDescent="0.3">
      <c r="A7" s="46">
        <v>3</v>
      </c>
      <c r="B7" s="47">
        <v>45526.865972222222</v>
      </c>
      <c r="C7" s="48" t="s">
        <v>39</v>
      </c>
      <c r="D7" s="52">
        <v>113000</v>
      </c>
      <c r="E7" s="49" t="s">
        <v>40</v>
      </c>
      <c r="F7" s="50" t="s">
        <v>41</v>
      </c>
      <c r="G7" s="51" t="s">
        <v>13</v>
      </c>
    </row>
    <row r="8" spans="1:7" ht="39.950000000000003" customHeight="1" x14ac:dyDescent="0.3">
      <c r="A8" s="46">
        <v>4</v>
      </c>
      <c r="B8" s="47">
        <v>45532.901388888888</v>
      </c>
      <c r="C8" s="48" t="s">
        <v>34</v>
      </c>
      <c r="D8" s="52">
        <v>190000</v>
      </c>
      <c r="E8" s="49" t="s">
        <v>42</v>
      </c>
      <c r="F8" s="50" t="s">
        <v>43</v>
      </c>
      <c r="G8" s="51" t="s">
        <v>13</v>
      </c>
    </row>
    <row r="9" spans="1:7" ht="27.75" customHeight="1" x14ac:dyDescent="0.3">
      <c r="D9" s="53"/>
    </row>
  </sheetData>
  <autoFilter ref="A3:G4" xr:uid="{00000000-0009-0000-0000-000002000000}">
    <sortState ref="A4:G4">
      <sortCondition ref="B3:B4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BF9F6-CE64-4E5C-980C-BDA95DEABD19}">
  <dimension ref="A1:G20"/>
  <sheetViews>
    <sheetView zoomScaleNormal="100" zoomScaleSheetLayoutView="70" workbookViewId="0">
      <pane ySplit="3" topLeftCell="A4" activePane="bottomLeft" state="frozen"/>
      <selection pane="bottomLeft" activeCell="C6" sqref="C6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56" t="s">
        <v>53</v>
      </c>
      <c r="B1" s="56"/>
      <c r="C1" s="56"/>
      <c r="D1" s="56"/>
      <c r="E1" s="56"/>
      <c r="F1" s="56"/>
      <c r="G1" s="56"/>
    </row>
    <row r="2" spans="1:7" s="2" customFormat="1" ht="35.1" customHeight="1" x14ac:dyDescent="0.3">
      <c r="A2" s="57" t="s">
        <v>9</v>
      </c>
      <c r="B2" s="57"/>
      <c r="C2" s="58"/>
      <c r="D2" s="58"/>
      <c r="E2" s="58"/>
      <c r="F2" s="58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"총"&amp;COUNTA(C5:C16)&amp;"건"</f>
        <v>총1건</v>
      </c>
      <c r="D4" s="17">
        <f>SUM(D5:D20)</f>
        <v>0</v>
      </c>
      <c r="E4" s="12"/>
      <c r="F4" s="12"/>
      <c r="G4" s="12"/>
    </row>
    <row r="5" spans="1:7" ht="39.950000000000003" customHeight="1" x14ac:dyDescent="0.3">
      <c r="A5" s="21"/>
      <c r="B5" s="22"/>
      <c r="C5" s="19" t="s">
        <v>44</v>
      </c>
      <c r="D5" s="23"/>
      <c r="E5" s="24"/>
      <c r="F5" s="37"/>
      <c r="G5" s="20"/>
    </row>
    <row r="6" spans="1:7" ht="39.950000000000003" customHeight="1" x14ac:dyDescent="0.3">
      <c r="A6" s="21"/>
      <c r="B6" s="22"/>
      <c r="C6" s="19"/>
      <c r="D6" s="23"/>
      <c r="E6" s="24"/>
      <c r="F6" s="37"/>
      <c r="G6" s="20"/>
    </row>
    <row r="7" spans="1:7" ht="39.950000000000003" customHeight="1" x14ac:dyDescent="0.3">
      <c r="A7" s="21"/>
      <c r="B7" s="22"/>
      <c r="C7" s="19"/>
      <c r="D7" s="23"/>
      <c r="E7" s="24"/>
      <c r="F7" s="37"/>
      <c r="G7" s="20"/>
    </row>
    <row r="8" spans="1:7" ht="39.950000000000003" customHeight="1" x14ac:dyDescent="0.3">
      <c r="A8" s="21"/>
      <c r="B8" s="22"/>
      <c r="C8" s="19"/>
      <c r="D8" s="23"/>
      <c r="E8" s="24"/>
      <c r="F8" s="37"/>
      <c r="G8" s="20"/>
    </row>
    <row r="9" spans="1:7" ht="39.950000000000003" customHeight="1" x14ac:dyDescent="0.3">
      <c r="A9" s="21"/>
      <c r="B9" s="22"/>
      <c r="C9" s="19"/>
      <c r="D9" s="23"/>
      <c r="E9" s="24"/>
      <c r="F9" s="37"/>
      <c r="G9" s="20"/>
    </row>
    <row r="10" spans="1:7" ht="39.950000000000003" customHeight="1" x14ac:dyDescent="0.3">
      <c r="A10" s="21"/>
      <c r="B10" s="22"/>
      <c r="C10" s="19"/>
      <c r="D10" s="23"/>
      <c r="E10" s="24"/>
      <c r="F10" s="37"/>
      <c r="G10" s="20"/>
    </row>
    <row r="11" spans="1:7" ht="39.950000000000003" customHeight="1" x14ac:dyDescent="0.3">
      <c r="A11" s="21"/>
      <c r="B11" s="22"/>
      <c r="C11" s="19"/>
      <c r="D11" s="23"/>
      <c r="E11" s="24"/>
      <c r="F11" s="37"/>
      <c r="G11" s="20"/>
    </row>
    <row r="12" spans="1:7" ht="39.950000000000003" customHeight="1" x14ac:dyDescent="0.3">
      <c r="A12" s="21"/>
      <c r="B12" s="22"/>
      <c r="C12" s="19"/>
      <c r="D12" s="23"/>
      <c r="E12" s="24"/>
      <c r="F12" s="37"/>
      <c r="G12" s="20"/>
    </row>
    <row r="13" spans="1:7" ht="39.950000000000003" customHeight="1" x14ac:dyDescent="0.3">
      <c r="A13" s="21"/>
      <c r="B13" s="22"/>
      <c r="C13" s="19"/>
      <c r="D13" s="23"/>
      <c r="E13" s="24"/>
      <c r="F13" s="19"/>
      <c r="G13" s="20"/>
    </row>
    <row r="14" spans="1:7" ht="39.950000000000003" customHeight="1" x14ac:dyDescent="0.3">
      <c r="A14" s="21"/>
      <c r="B14" s="22"/>
      <c r="C14" s="19"/>
      <c r="D14" s="23"/>
      <c r="E14" s="24"/>
      <c r="F14" s="19"/>
      <c r="G14" s="20"/>
    </row>
    <row r="15" spans="1:7" ht="39.950000000000003" customHeight="1" x14ac:dyDescent="0.3">
      <c r="A15" s="21"/>
      <c r="B15" s="22"/>
      <c r="C15" s="29"/>
      <c r="D15" s="23"/>
      <c r="E15" s="24"/>
      <c r="F15" s="19"/>
      <c r="G15" s="20"/>
    </row>
    <row r="16" spans="1:7" ht="39.950000000000003" customHeight="1" x14ac:dyDescent="0.3">
      <c r="A16" s="21">
        <v>12</v>
      </c>
      <c r="B16" s="22"/>
      <c r="C16" s="19"/>
      <c r="D16" s="23"/>
      <c r="E16" s="24"/>
      <c r="F16" s="19"/>
      <c r="G16" s="20"/>
    </row>
    <row r="17" spans="1:7" ht="39.950000000000003" customHeight="1" x14ac:dyDescent="0.3">
      <c r="A17" s="21">
        <v>13</v>
      </c>
      <c r="B17" s="22"/>
      <c r="C17" s="19"/>
      <c r="D17" s="23"/>
      <c r="E17" s="24"/>
      <c r="F17" s="19"/>
      <c r="G17" s="20"/>
    </row>
    <row r="18" spans="1:7" ht="39.950000000000003" customHeight="1" x14ac:dyDescent="0.3">
      <c r="A18" s="21">
        <v>14</v>
      </c>
      <c r="B18" s="22"/>
      <c r="C18" s="19"/>
      <c r="D18" s="23"/>
      <c r="E18" s="24"/>
      <c r="F18" s="19"/>
      <c r="G18" s="20"/>
    </row>
    <row r="19" spans="1:7" ht="39.950000000000003" customHeight="1" x14ac:dyDescent="0.3">
      <c r="A19" s="21">
        <v>15</v>
      </c>
      <c r="B19" s="22"/>
      <c r="C19" s="19"/>
      <c r="D19" s="23"/>
      <c r="E19" s="24"/>
      <c r="F19" s="19"/>
      <c r="G19" s="20"/>
    </row>
    <row r="20" spans="1:7" ht="39.950000000000003" customHeight="1" x14ac:dyDescent="0.3">
      <c r="A20" s="21">
        <v>16</v>
      </c>
      <c r="B20" s="22"/>
      <c r="C20" s="19"/>
      <c r="D20" s="23"/>
      <c r="E20" s="24"/>
      <c r="F20" s="19"/>
      <c r="G20" s="20"/>
    </row>
  </sheetData>
  <autoFilter ref="A3:G4" xr:uid="{00000000-0009-0000-0000-000002000000}">
    <sortState ref="A4:G6">
      <sortCondition ref="B3:B11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6C819B-1685-4828-A3DE-824364C4A1C3}">
  <dimension ref="A1:G6"/>
  <sheetViews>
    <sheetView zoomScaleNormal="100" zoomScaleSheetLayoutView="70" workbookViewId="0">
      <pane ySplit="3" topLeftCell="A4" activePane="bottomLeft" state="frozen"/>
      <selection pane="bottomLeft" sqref="A1:G1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6.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56" t="s">
        <v>46</v>
      </c>
      <c r="B1" s="56"/>
      <c r="C1" s="56"/>
      <c r="D1" s="56"/>
      <c r="E1" s="56"/>
      <c r="F1" s="56"/>
      <c r="G1" s="56"/>
    </row>
    <row r="2" spans="1:7" s="2" customFormat="1" ht="35.1" customHeight="1" x14ac:dyDescent="0.3">
      <c r="A2" s="57" t="s">
        <v>10</v>
      </c>
      <c r="B2" s="57"/>
      <c r="C2" s="58"/>
      <c r="D2" s="58"/>
      <c r="E2" s="58"/>
      <c r="F2" s="58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"총"&amp;COUNTA(C5:C6)&amp;"건"</f>
        <v>총1건</v>
      </c>
      <c r="D4" s="17">
        <f>SUM(D5:D6)</f>
        <v>0</v>
      </c>
      <c r="E4" s="12"/>
      <c r="F4" s="12"/>
      <c r="G4" s="12"/>
    </row>
    <row r="5" spans="1:7" ht="44.25" customHeight="1" x14ac:dyDescent="0.3">
      <c r="A5" s="21"/>
      <c r="B5" s="39"/>
      <c r="C5" s="34" t="s">
        <v>44</v>
      </c>
      <c r="D5" s="36"/>
      <c r="E5" s="24"/>
      <c r="F5" s="19"/>
      <c r="G5" s="20"/>
    </row>
    <row r="6" spans="1:7" ht="44.25" customHeight="1" x14ac:dyDescent="0.3">
      <c r="A6" s="21"/>
      <c r="B6" s="22"/>
      <c r="C6" s="34"/>
      <c r="D6" s="36"/>
      <c r="E6" s="24"/>
      <c r="F6" s="19"/>
      <c r="G6" s="20"/>
    </row>
  </sheetData>
  <autoFilter ref="A3:G4" xr:uid="{00000000-0009-0000-0000-000002000000}">
    <sortState ref="A4:G5">
      <sortCondition ref="B3:B6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35793-C401-4BDE-9238-7CC3745DE26D}">
  <dimension ref="A1:G7"/>
  <sheetViews>
    <sheetView zoomScaleNormal="100" zoomScaleSheetLayoutView="70" workbookViewId="0">
      <pane ySplit="3" topLeftCell="A4" activePane="bottomLeft" state="frozen"/>
      <selection pane="bottomLeft" activeCell="C6" sqref="C6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56" t="s">
        <v>53</v>
      </c>
      <c r="B1" s="56"/>
      <c r="C1" s="56"/>
      <c r="D1" s="56"/>
      <c r="E1" s="56"/>
      <c r="F1" s="56"/>
      <c r="G1" s="56"/>
    </row>
    <row r="2" spans="1:7" s="2" customFormat="1" ht="35.1" customHeight="1" x14ac:dyDescent="0.3">
      <c r="A2" s="57" t="s">
        <v>10</v>
      </c>
      <c r="B2" s="57"/>
      <c r="C2" s="58"/>
      <c r="D2" s="58"/>
      <c r="E2" s="58"/>
      <c r="F2" s="58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"총"&amp;COUNTA(C5:C21)&amp;"건"</f>
        <v>총1건</v>
      </c>
      <c r="D4" s="13">
        <f>SUM(D5:D21)</f>
        <v>0</v>
      </c>
      <c r="E4" s="12"/>
      <c r="F4" s="12"/>
      <c r="G4" s="12"/>
    </row>
    <row r="5" spans="1:7" ht="30" customHeight="1" x14ac:dyDescent="0.3">
      <c r="A5" s="18"/>
      <c r="B5" s="25"/>
      <c r="C5" s="34" t="s">
        <v>44</v>
      </c>
      <c r="D5" s="35"/>
      <c r="E5" s="28"/>
      <c r="F5" s="19"/>
      <c r="G5" s="20"/>
    </row>
    <row r="6" spans="1:7" ht="27.75" customHeight="1" x14ac:dyDescent="0.3">
      <c r="A6" s="18"/>
      <c r="B6" s="39"/>
      <c r="C6" s="34"/>
      <c r="D6" s="35"/>
      <c r="E6" s="24"/>
      <c r="F6" s="19"/>
      <c r="G6" s="20"/>
    </row>
    <row r="7" spans="1:7" ht="27.75" customHeight="1" x14ac:dyDescent="0.3">
      <c r="A7" s="3"/>
      <c r="B7" s="3"/>
      <c r="D7" s="3"/>
      <c r="E7" s="3"/>
      <c r="F7" s="3"/>
      <c r="G7" s="3"/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7"/>
  <sheetViews>
    <sheetView zoomScaleNormal="100" zoomScaleSheetLayoutView="70" workbookViewId="0">
      <pane ySplit="3" topLeftCell="A4" activePane="bottomLeft" state="frozen"/>
      <selection pane="bottomLeft" activeCell="A2" sqref="A2:B2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6.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56" t="s">
        <v>46</v>
      </c>
      <c r="B1" s="56"/>
      <c r="C1" s="56"/>
      <c r="D1" s="56"/>
      <c r="E1" s="56"/>
      <c r="F1" s="56"/>
      <c r="G1" s="56"/>
    </row>
    <row r="2" spans="1:7" s="2" customFormat="1" ht="35.1" customHeight="1" x14ac:dyDescent="0.3">
      <c r="A2" s="57" t="s">
        <v>11</v>
      </c>
      <c r="B2" s="57"/>
      <c r="C2" s="58"/>
      <c r="D2" s="58"/>
      <c r="E2" s="58"/>
      <c r="F2" s="58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"총"&amp;COUNTA(C5:C7)&amp;"건"</f>
        <v>총2건</v>
      </c>
      <c r="D4" s="17">
        <f>SUM(D5:D7)</f>
        <v>290000</v>
      </c>
      <c r="E4" s="12"/>
      <c r="F4" s="12"/>
      <c r="G4" s="12"/>
    </row>
    <row r="5" spans="1:7" ht="39.950000000000003" customHeight="1" x14ac:dyDescent="0.3">
      <c r="A5" s="21">
        <v>1</v>
      </c>
      <c r="B5" s="15" t="s">
        <v>47</v>
      </c>
      <c r="C5" s="19" t="s">
        <v>17</v>
      </c>
      <c r="D5" s="31">
        <v>160000</v>
      </c>
      <c r="E5" s="32" t="s">
        <v>48</v>
      </c>
      <c r="F5" s="19" t="s">
        <v>49</v>
      </c>
      <c r="G5" s="20" t="s">
        <v>13</v>
      </c>
    </row>
    <row r="6" spans="1:7" ht="39.950000000000003" customHeight="1" x14ac:dyDescent="0.3">
      <c r="A6" s="21">
        <v>2</v>
      </c>
      <c r="B6" s="15" t="s">
        <v>50</v>
      </c>
      <c r="C6" s="19" t="s">
        <v>17</v>
      </c>
      <c r="D6" s="61">
        <v>130000</v>
      </c>
      <c r="E6" s="62" t="s">
        <v>51</v>
      </c>
      <c r="F6" s="19" t="s">
        <v>52</v>
      </c>
      <c r="G6" s="20" t="s">
        <v>13</v>
      </c>
    </row>
    <row r="7" spans="1:7" ht="39.950000000000003" customHeight="1" x14ac:dyDescent="0.3">
      <c r="A7" s="21"/>
      <c r="B7" s="30"/>
      <c r="C7" s="19"/>
      <c r="D7" s="31"/>
      <c r="E7" s="33"/>
      <c r="F7" s="19"/>
      <c r="G7" s="20"/>
    </row>
  </sheetData>
  <autoFilter ref="A3:G4" xr:uid="{00000000-0009-0000-0000-000002000000}">
    <sortState ref="A4:G5">
      <sortCondition ref="B3:B6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D0B9D-12F0-4A6C-BCBB-0553F9C306C3}">
  <dimension ref="A1:G7"/>
  <sheetViews>
    <sheetView zoomScaleNormal="100" zoomScaleSheetLayoutView="70" workbookViewId="0">
      <pane ySplit="3" topLeftCell="A4" activePane="bottomLeft" state="frozen"/>
      <selection pane="bottomLeft" activeCell="A2" sqref="A2:B2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56" t="s">
        <v>53</v>
      </c>
      <c r="B1" s="56"/>
      <c r="C1" s="56"/>
      <c r="D1" s="56"/>
      <c r="E1" s="56"/>
      <c r="F1" s="56"/>
      <c r="G1" s="56"/>
    </row>
    <row r="2" spans="1:7" s="2" customFormat="1" ht="35.1" customHeight="1" x14ac:dyDescent="0.3">
      <c r="A2" s="57" t="s">
        <v>11</v>
      </c>
      <c r="B2" s="57"/>
      <c r="C2" s="58"/>
      <c r="D2" s="58"/>
      <c r="E2" s="58"/>
      <c r="F2" s="58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"총"&amp;COUNTA(C5:C20)&amp;"건"</f>
        <v>총1건</v>
      </c>
      <c r="D4" s="13">
        <f>SUM(D5:D20)</f>
        <v>0</v>
      </c>
      <c r="E4" s="12"/>
      <c r="F4" s="12"/>
      <c r="G4" s="12"/>
    </row>
    <row r="5" spans="1:7" ht="30" customHeight="1" x14ac:dyDescent="0.3">
      <c r="A5" s="10"/>
      <c r="B5" s="15"/>
      <c r="C5" s="11" t="s">
        <v>44</v>
      </c>
      <c r="D5" s="17"/>
      <c r="E5" s="12"/>
      <c r="F5" s="12"/>
      <c r="G5" s="12"/>
    </row>
    <row r="6" spans="1:7" ht="27.75" customHeight="1" x14ac:dyDescent="0.3">
      <c r="A6" s="10"/>
      <c r="B6" s="15"/>
      <c r="C6" s="19"/>
      <c r="D6" s="54"/>
      <c r="E6" s="55"/>
      <c r="F6" s="19"/>
      <c r="G6" s="20"/>
    </row>
    <row r="7" spans="1:7" ht="27.75" customHeight="1" x14ac:dyDescent="0.3">
      <c r="A7" s="3"/>
      <c r="B7" s="3"/>
      <c r="D7" s="3"/>
      <c r="E7" s="3"/>
      <c r="F7" s="3"/>
      <c r="G7" s="3"/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9D7DA8-51F3-4136-9E7F-133D30C84A4D}">
  <dimension ref="A1:G19"/>
  <sheetViews>
    <sheetView zoomScaleNormal="100" zoomScaleSheetLayoutView="70" workbookViewId="0">
      <pane ySplit="3" topLeftCell="A4" activePane="bottomLeft" state="frozen"/>
      <selection pane="bottomLeft" activeCell="A2" sqref="A2:B2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56" t="s">
        <v>46</v>
      </c>
      <c r="B1" s="56"/>
      <c r="C1" s="56"/>
      <c r="D1" s="56"/>
      <c r="E1" s="56"/>
      <c r="F1" s="56"/>
      <c r="G1" s="56"/>
    </row>
    <row r="2" spans="1:7" s="2" customFormat="1" ht="35.1" customHeight="1" x14ac:dyDescent="0.3">
      <c r="A2" s="57" t="s">
        <v>12</v>
      </c>
      <c r="B2" s="57"/>
      <c r="C2" s="58"/>
      <c r="D2" s="58"/>
      <c r="E2" s="58"/>
      <c r="F2" s="58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"총"&amp;COUNTA(C5:C15)&amp;"건"</f>
        <v>총1건</v>
      </c>
      <c r="D4" s="17">
        <f>SUM(D5:D19)</f>
        <v>0</v>
      </c>
      <c r="E4" s="12"/>
      <c r="F4" s="12"/>
      <c r="G4" s="12"/>
    </row>
    <row r="5" spans="1:7" ht="39.950000000000003" customHeight="1" x14ac:dyDescent="0.3">
      <c r="A5" s="21"/>
      <c r="B5" s="22"/>
      <c r="C5" s="19" t="s">
        <v>44</v>
      </c>
      <c r="D5" s="23"/>
      <c r="E5" s="24"/>
      <c r="F5" s="37"/>
      <c r="G5" s="20"/>
    </row>
    <row r="6" spans="1:7" ht="39.950000000000003" customHeight="1" x14ac:dyDescent="0.3">
      <c r="A6" s="21"/>
      <c r="B6" s="22"/>
      <c r="C6" s="19"/>
      <c r="D6" s="23"/>
      <c r="E6" s="24"/>
      <c r="F6" s="37"/>
      <c r="G6" s="20"/>
    </row>
    <row r="7" spans="1:7" ht="39.950000000000003" customHeight="1" x14ac:dyDescent="0.3">
      <c r="A7" s="21"/>
      <c r="B7" s="22"/>
      <c r="C7" s="19"/>
      <c r="D7" s="23"/>
      <c r="E7" s="24"/>
      <c r="F7" s="37"/>
      <c r="G7" s="20"/>
    </row>
    <row r="8" spans="1:7" ht="39.950000000000003" customHeight="1" x14ac:dyDescent="0.3">
      <c r="A8" s="21"/>
      <c r="B8" s="22"/>
      <c r="C8" s="19"/>
      <c r="D8" s="23"/>
      <c r="E8" s="24"/>
      <c r="F8" s="37"/>
      <c r="G8" s="20"/>
    </row>
    <row r="9" spans="1:7" ht="39.950000000000003" customHeight="1" x14ac:dyDescent="0.3">
      <c r="A9" s="21"/>
      <c r="B9" s="22"/>
      <c r="C9" s="19"/>
      <c r="D9" s="23"/>
      <c r="E9" s="24"/>
      <c r="F9" s="37"/>
      <c r="G9" s="20"/>
    </row>
    <row r="10" spans="1:7" ht="39.950000000000003" customHeight="1" x14ac:dyDescent="0.3">
      <c r="A10" s="21"/>
      <c r="B10" s="22"/>
      <c r="C10" s="19"/>
      <c r="D10" s="23"/>
      <c r="E10" s="24"/>
      <c r="F10" s="37"/>
      <c r="G10" s="20"/>
    </row>
    <row r="11" spans="1:7" ht="39.950000000000003" customHeight="1" x14ac:dyDescent="0.3">
      <c r="A11" s="21"/>
      <c r="B11" s="22"/>
      <c r="C11" s="19"/>
      <c r="D11" s="23"/>
      <c r="E11" s="24"/>
      <c r="F11" s="37"/>
      <c r="G11" s="20"/>
    </row>
    <row r="12" spans="1:7" ht="39.950000000000003" customHeight="1" x14ac:dyDescent="0.3">
      <c r="A12" s="21"/>
      <c r="B12" s="22"/>
      <c r="C12" s="19"/>
      <c r="D12" s="23"/>
      <c r="E12" s="24"/>
      <c r="F12" s="19"/>
      <c r="G12" s="20"/>
    </row>
    <row r="13" spans="1:7" ht="39.950000000000003" customHeight="1" x14ac:dyDescent="0.3">
      <c r="A13" s="21"/>
      <c r="B13" s="22"/>
      <c r="C13" s="19"/>
      <c r="D13" s="23"/>
      <c r="E13" s="24"/>
      <c r="F13" s="19"/>
      <c r="G13" s="20"/>
    </row>
    <row r="14" spans="1:7" ht="39.950000000000003" customHeight="1" x14ac:dyDescent="0.3">
      <c r="A14" s="21"/>
      <c r="B14" s="22"/>
      <c r="C14" s="29"/>
      <c r="D14" s="23"/>
      <c r="E14" s="24"/>
      <c r="F14" s="19"/>
      <c r="G14" s="20"/>
    </row>
    <row r="15" spans="1:7" ht="39.950000000000003" customHeight="1" x14ac:dyDescent="0.3">
      <c r="A15" s="21"/>
      <c r="B15" s="22"/>
      <c r="C15" s="38"/>
      <c r="D15" s="23"/>
      <c r="E15" s="24"/>
      <c r="F15" s="19"/>
      <c r="G15" s="20"/>
    </row>
    <row r="16" spans="1:7" ht="39.950000000000003" customHeight="1" x14ac:dyDescent="0.3">
      <c r="A16" s="21"/>
      <c r="B16" s="22"/>
      <c r="C16" s="19"/>
      <c r="D16" s="23"/>
      <c r="E16" s="24"/>
      <c r="F16" s="19"/>
      <c r="G16" s="20"/>
    </row>
    <row r="17" spans="1:7" ht="39.950000000000003" customHeight="1" x14ac:dyDescent="0.3">
      <c r="A17" s="21"/>
      <c r="B17" s="22"/>
      <c r="C17" s="19"/>
      <c r="D17" s="23"/>
      <c r="E17" s="24"/>
      <c r="F17" s="19"/>
      <c r="G17" s="20"/>
    </row>
    <row r="18" spans="1:7" ht="39.950000000000003" customHeight="1" x14ac:dyDescent="0.3">
      <c r="A18" s="21"/>
      <c r="B18" s="22"/>
      <c r="C18" s="19"/>
      <c r="D18" s="23"/>
      <c r="E18" s="24"/>
      <c r="F18" s="19"/>
      <c r="G18" s="20"/>
    </row>
    <row r="19" spans="1:7" ht="39.950000000000003" customHeight="1" x14ac:dyDescent="0.3">
      <c r="A19" s="21"/>
      <c r="B19" s="22"/>
      <c r="C19" s="19"/>
      <c r="D19" s="23"/>
      <c r="E19" s="24"/>
      <c r="F19" s="19"/>
      <c r="G19" s="20"/>
    </row>
  </sheetData>
  <autoFilter ref="A3:G4" xr:uid="{00000000-0009-0000-0000-000002000000}">
    <sortState ref="A4:G5">
      <sortCondition ref="B3:B10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10</vt:i4>
      </vt:variant>
    </vt:vector>
  </HeadingPairs>
  <TitlesOfParts>
    <vt:vector size="20" baseType="lpstr">
      <vt:lpstr>기관운영업무추진비</vt:lpstr>
      <vt:lpstr>정원가산업무추진비</vt:lpstr>
      <vt:lpstr>시책추진업무추진비_감사과</vt:lpstr>
      <vt:lpstr>부서운영업무추진비_감사과</vt:lpstr>
      <vt:lpstr>시책추진업무추진비_조사과</vt:lpstr>
      <vt:lpstr>부서운영업무추진비_조사과</vt:lpstr>
      <vt:lpstr>시책추진업무추진비_심의과</vt:lpstr>
      <vt:lpstr>부서운영업무추진비_심의과</vt:lpstr>
      <vt:lpstr>시책추진업무추진비_부패방지지원센터</vt:lpstr>
      <vt:lpstr>부서운영업무추진비_부패방지지원센터</vt:lpstr>
      <vt:lpstr>기관운영업무추진비!Print_Area</vt:lpstr>
      <vt:lpstr>부서운영업무추진비_감사과!Print_Area</vt:lpstr>
      <vt:lpstr>부서운영업무추진비_부패방지지원센터!Print_Area</vt:lpstr>
      <vt:lpstr>부서운영업무추진비_심의과!Print_Area</vt:lpstr>
      <vt:lpstr>부서운영업무추진비_조사과!Print_Area</vt:lpstr>
      <vt:lpstr>시책추진업무추진비_감사과!Print_Area</vt:lpstr>
      <vt:lpstr>시책추진업무추진비_부패방지지원센터!Print_Area</vt:lpstr>
      <vt:lpstr>시책추진업무추진비_심의과!Print_Area</vt:lpstr>
      <vt:lpstr>시책추진업무추진비_조사과!Print_Area</vt:lpstr>
      <vt:lpstr>정원가산업무추진비!Print_Area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user123</dc:creator>
  <cp:lastModifiedBy>user</cp:lastModifiedBy>
  <cp:lastPrinted>2020-11-10T05:51:38Z</cp:lastPrinted>
  <dcterms:created xsi:type="dcterms:W3CDTF">2015-02-10T12:08:06Z</dcterms:created>
  <dcterms:modified xsi:type="dcterms:W3CDTF">2024-09-10T03:54:17Z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TAwMDAwMDAwMDAyNTU4IiwibG9nVGltZSI6IjIwMjQtMDktMTBUMDM6NDM6NTJaIiwicElEIjoxLCJ0cmFjZUlkIjoiMDBDNUNDN0ZGNTI1NEZENEJCMkQ4NTU1QUM0RjI3QTQiLCJ1c2VyQ29kZSI6InBhbmRhcnUyMSJ9LCJub2RlMiI6eyJkc2QiOiIwMTAwMDAwMDAwMDAyNTU4IiwibG9nVGltZSI6IjIwMjQtMDktMTBUMDM6NDM6NTJaIiwicElEIjoxLCJ0cmFjZUlkIjoiMDBDNUNDN0ZGNTI1NEZENEJCMkQ4NTU1QUM0RjI3QTQiLCJ1c2VyQ29kZSI6InBhbmRhcnUyMSJ9LCJub2RlMyI6eyJkc2QiOiIwMTAwMDAwMDAwMDAyNTU4IiwibG9nVGltZSI6IjIwMjQtMDktMTBUMDM6NDM6NTJaIiwicElEIjoxLCJ0cmFjZUlkIjoiMDBDNUNDN0ZGNTI1NEZENEJCMkQ4NTU1QUM0RjI3QTQiLCJ1c2VyQ29kZSI6InBhbmRhcnUyMSJ9LCJub2RlNCI6eyJkc2QiOiIwMTAwMDAwMDAwMDAyNTU4IiwibG9nVGltZSI6IjIwMjQtMDktMTBUMDM6NDM6NTJaIiwicElEIjoxLCJ0cmFjZUlkIjoiMDBDNUNDN0ZGNTI1NEZENEJCMkQ4NTU1QUM0RjI3QTQiLCJ1c2VyQ29kZSI6InBhbmRhcnUyMSJ9LCJub2RlNSI6eyJkc2QiOiIwMDAwMDAwMDAwMDAwMDAwIiwibG9nVGltZSI6IjIwMjQtMDktMTBUMDM6NTU6MTVaIiwicElEIjoyMDQ4LCJ0cmFjZUlkIjoiQzZBMjcwNDAzMzJDNERDQzgxNkJBQTMxQjk5RUQ4RTkiLCJ1c2VyQ29kZSI6InBhbmRhcnUyMSJ9LCJub2RlQ291bnQiOjJ9</vt:lpwstr>
  </property>
</Properties>
</file>