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83532593-3A9E-43CC-A79F-D077BD475A13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업무추진비_조사과" sheetId="41" r:id="rId5"/>
    <sheet name="부서운영업무추진비_조사과" sheetId="42" r:id="rId6"/>
    <sheet name="시책추진업무추진비_심의과" sheetId="25" r:id="rId7"/>
    <sheet name="부서운영업무추진비_심의과" sheetId="31" r:id="rId8"/>
    <sheet name="시책추진업무추진비_부패방지지원센터" sheetId="39" r:id="rId9"/>
    <sheet name="부서운영업무추진비_부패방지지원센터" sheetId="40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4" hidden="1">시책업무추진비_조사과!$A$3:$G$4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4">시책업무추진비_조사과!$A$1:$G$4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42" l="1"/>
  <c r="D4" i="42"/>
  <c r="C4" i="41"/>
  <c r="D4" i="41"/>
  <c r="C4" i="40" l="1"/>
  <c r="D4" i="40"/>
  <c r="C4" i="39"/>
  <c r="D4" i="39"/>
  <c r="D4" i="32" l="1"/>
  <c r="D4" i="37"/>
  <c r="C4" i="37"/>
  <c r="D4" i="25"/>
  <c r="C4" i="36" l="1"/>
  <c r="C4" i="25" l="1"/>
  <c r="C4" i="32" l="1"/>
  <c r="D4" i="36" l="1"/>
  <c r="D4" i="31" l="1"/>
  <c r="C4" i="31"/>
  <c r="D4" i="35" l="1"/>
  <c r="C4" i="35"/>
</calcChain>
</file>

<file path=xl/sharedStrings.xml><?xml version="1.0" encoding="utf-8"?>
<sst xmlns="http://schemas.openxmlformats.org/spreadsheetml/2006/main" count="245" uniqueCount="123">
  <si>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</si>
  <si>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</si>
  <si>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</si>
  <si>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</si>
  <si>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</si>
  <si>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</si>
  <si>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</si>
  <si>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</si>
  <si>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</si>
  <si>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</si>
  <si>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</si>
  <si>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</si>
  <si>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</si>
  <si>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</si>
  <si>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카드결제</t>
    <phoneticPr fontId="11" type="noConversion"/>
  </si>
  <si>
    <t>감사 업무 추진에 따른 간담회 개최</t>
    <phoneticPr fontId="11" type="noConversion"/>
  </si>
  <si>
    <t>감사위원회 사무실</t>
    <phoneticPr fontId="11" type="noConversion"/>
  </si>
  <si>
    <t>2025년 9월 기관운영업무추진비 집행내역</t>
    <phoneticPr fontId="3" type="noConversion"/>
  </si>
  <si>
    <t>2025-09-02 19:29</t>
    <phoneticPr fontId="11" type="noConversion"/>
  </si>
  <si>
    <t>한양관양꼬치</t>
    <phoneticPr fontId="11" type="noConversion"/>
  </si>
  <si>
    <t>감사위원장 및 행감1팀 직원 등 6명</t>
    <phoneticPr fontId="11" type="noConversion"/>
  </si>
  <si>
    <t>2025년 9월 정원가산업무추진비 집행내역</t>
    <phoneticPr fontId="3" type="noConversion"/>
  </si>
  <si>
    <t>2025년 9월 부서운영업무추진비 집행내역</t>
    <phoneticPr fontId="3" type="noConversion"/>
  </si>
  <si>
    <t>2025년 9월 시책추진업무추진비 집행내역</t>
    <phoneticPr fontId="3" type="noConversion"/>
  </si>
  <si>
    <t>2025-09-12 11:55</t>
    <phoneticPr fontId="11" type="noConversion"/>
  </si>
  <si>
    <t>감사 업무 추진에 따른 간담회 개최</t>
    <phoneticPr fontId="11" type="noConversion"/>
  </si>
  <si>
    <t>어우늘</t>
    <phoneticPr fontId="11" type="noConversion"/>
  </si>
  <si>
    <t>감사위원장 및 성과감사팀 등 7명</t>
    <phoneticPr fontId="11" type="noConversion"/>
  </si>
  <si>
    <t>카드결제</t>
    <phoneticPr fontId="11" type="noConversion"/>
  </si>
  <si>
    <t>2025-09-10 12:22</t>
    <phoneticPr fontId="11" type="noConversion"/>
  </si>
  <si>
    <t>호림식당</t>
    <phoneticPr fontId="11" type="noConversion"/>
  </si>
  <si>
    <t>사무국장 및 감사 관계자 등 5명</t>
    <phoneticPr fontId="11" type="noConversion"/>
  </si>
  <si>
    <t>감사 관계자와의 간담회 개최</t>
    <phoneticPr fontId="11" type="noConversion"/>
  </si>
  <si>
    <t>2025-09-18 11:54</t>
    <phoneticPr fontId="11" type="noConversion"/>
  </si>
  <si>
    <t>감사위원회 소속 직원 간담회 개최</t>
    <phoneticPr fontId="11" type="noConversion"/>
  </si>
  <si>
    <t>메로</t>
    <phoneticPr fontId="11" type="noConversion"/>
  </si>
  <si>
    <t>감사위원장 및 조사과 등 12명</t>
    <phoneticPr fontId="11" type="noConversion"/>
  </si>
  <si>
    <t>2025-09-19 12:15</t>
    <phoneticPr fontId="11" type="noConversion"/>
  </si>
  <si>
    <t>풍천연가</t>
    <phoneticPr fontId="11" type="noConversion"/>
  </si>
  <si>
    <t>사무국장 및 감사 관계자 등 4명</t>
    <phoneticPr fontId="11" type="noConversion"/>
  </si>
  <si>
    <t>2025-09-03 12:55</t>
    <phoneticPr fontId="11" type="noConversion"/>
  </si>
  <si>
    <t>미미파스타</t>
    <phoneticPr fontId="11" type="noConversion"/>
  </si>
  <si>
    <t>사무국장 및 감사 관계자 등 3명</t>
    <phoneticPr fontId="11" type="noConversion"/>
  </si>
  <si>
    <t>2025-09-09 11:59</t>
    <phoneticPr fontId="11" type="noConversion"/>
  </si>
  <si>
    <t>이모밥상</t>
    <phoneticPr fontId="11" type="noConversion"/>
  </si>
  <si>
    <t>사무국장, 감사기획, 행감2팀, 성과감사팀 등 15명</t>
    <phoneticPr fontId="11" type="noConversion"/>
  </si>
  <si>
    <t>2025-09-16 13:10</t>
    <phoneticPr fontId="11" type="noConversion"/>
  </si>
  <si>
    <t>2025-09-16 13:19</t>
    <phoneticPr fontId="11" type="noConversion"/>
  </si>
  <si>
    <t>3개 감사장 현장 모니터링 및 감사관 격려를 위한 간식비 지출</t>
    <phoneticPr fontId="11" type="noConversion"/>
  </si>
  <si>
    <t>㈜이마트서귀포점</t>
    <phoneticPr fontId="11" type="noConversion"/>
  </si>
  <si>
    <t>송사부수제쌀고로케</t>
    <phoneticPr fontId="11" type="noConversion"/>
  </si>
  <si>
    <t>감사 참여 직원 등 20명</t>
    <phoneticPr fontId="11" type="noConversion"/>
  </si>
  <si>
    <t>2025-09-19 14:40</t>
    <phoneticPr fontId="11" type="noConversion"/>
  </si>
  <si>
    <t>감사위원회 내방객 제공용 기념품 구입</t>
    <phoneticPr fontId="11" type="noConversion"/>
  </si>
  <si>
    <t>제주경제통상진흥원</t>
    <phoneticPr fontId="11" type="noConversion"/>
  </si>
  <si>
    <t>2025-09-24 19:18</t>
    <phoneticPr fontId="11" type="noConversion"/>
  </si>
  <si>
    <t>아스타호텔</t>
    <phoneticPr fontId="11" type="noConversion"/>
  </si>
  <si>
    <t>지자체 감사기구 워크숍 참석자 60여명</t>
    <phoneticPr fontId="11" type="noConversion"/>
  </si>
  <si>
    <t>카드결제</t>
    <phoneticPr fontId="11" type="noConversion"/>
  </si>
  <si>
    <t>2025-09-25 12:17</t>
    <phoneticPr fontId="11" type="noConversion"/>
  </si>
  <si>
    <t>감사위원회 사무국 소속 직원 격려 간담회 개최</t>
    <phoneticPr fontId="11" type="noConversion"/>
  </si>
  <si>
    <t>한라</t>
    <phoneticPr fontId="11" type="noConversion"/>
  </si>
  <si>
    <t>사무국장 및 조사과 직원 등 12명</t>
    <phoneticPr fontId="11" type="noConversion"/>
  </si>
  <si>
    <t>2025-09-26 12:00</t>
    <phoneticPr fontId="11" type="noConversion"/>
  </si>
  <si>
    <t>감사위원회 사무국 소속 직원 격려 간담회</t>
    <phoneticPr fontId="11" type="noConversion"/>
  </si>
  <si>
    <t>해촌바지락</t>
    <phoneticPr fontId="11" type="noConversion"/>
  </si>
  <si>
    <t>위원장, 사무국장 및 감사기획팀 등 8명</t>
    <phoneticPr fontId="11" type="noConversion"/>
  </si>
  <si>
    <t>카드결제</t>
    <phoneticPr fontId="11" type="noConversion"/>
  </si>
  <si>
    <t>2025-09-30 09:27</t>
    <phoneticPr fontId="11" type="noConversion"/>
  </si>
  <si>
    <t>2025년 추석맞이 어려운 이웃 위문 격려물품 구입</t>
    <phoneticPr fontId="11" type="noConversion"/>
  </si>
  <si>
    <t>관내 사회복지시설 3개소</t>
    <phoneticPr fontId="11" type="noConversion"/>
  </si>
  <si>
    <t>지역화폐</t>
    <phoneticPr fontId="11" type="noConversion"/>
  </si>
  <si>
    <t>서호요양원, 서귀원광노인복지센터</t>
    <phoneticPr fontId="11" type="noConversion"/>
  </si>
  <si>
    <t>10월 감사위원회 생일맞이 직원 격려 탐나는전 구입</t>
    <phoneticPr fontId="11" type="noConversion"/>
  </si>
  <si>
    <t>2025년 추석명절 맞이 직원 격려 탐나는전 구입</t>
    <phoneticPr fontId="11" type="noConversion"/>
  </si>
  <si>
    <t>감사위원회 소속 직원 63명</t>
    <phoneticPr fontId="11" type="noConversion"/>
  </si>
  <si>
    <t>지역화폐</t>
    <phoneticPr fontId="11" type="noConversion"/>
  </si>
  <si>
    <t>감사위원회 소속 직원 16명</t>
    <phoneticPr fontId="11" type="noConversion"/>
  </si>
  <si>
    <t>2025-09-30 11:58</t>
    <phoneticPr fontId="11" type="noConversion"/>
  </si>
  <si>
    <t>천지연무태장어</t>
    <phoneticPr fontId="11" type="noConversion"/>
  </si>
  <si>
    <t>모범사례 표창 수여 대상자와의 간담회 개최</t>
    <phoneticPr fontId="11" type="noConversion"/>
  </si>
  <si>
    <t>모범사례 표창 대상 및 감사위 소속 직원 등 10명</t>
    <phoneticPr fontId="11" type="noConversion"/>
  </si>
  <si>
    <t>카드결제</t>
    <phoneticPr fontId="11" type="noConversion"/>
  </si>
  <si>
    <t>2025-09-16 09:52</t>
    <phoneticPr fontId="11" type="noConversion"/>
  </si>
  <si>
    <t>제주국제컨벤션센터 감사 추진 격려 간담회 개최</t>
    <phoneticPr fontId="11" type="noConversion"/>
  </si>
  <si>
    <t>한아름농수산</t>
    <phoneticPr fontId="11" type="noConversion"/>
  </si>
  <si>
    <t>감사참여 사무국 직원, 도민감사관 등 10명</t>
    <phoneticPr fontId="11" type="noConversion"/>
  </si>
  <si>
    <t>2025-09-26 14:51</t>
    <phoneticPr fontId="11" type="noConversion"/>
  </si>
  <si>
    <t>2025년 추석맞이 어려운 이웃 위문 탐나는전 구입</t>
    <phoneticPr fontId="11" type="noConversion"/>
  </si>
  <si>
    <t>NH농협은행서귀포시지부</t>
    <phoneticPr fontId="11" type="noConversion"/>
  </si>
  <si>
    <t>사회복지시설 1개소</t>
    <phoneticPr fontId="11" type="noConversion"/>
  </si>
  <si>
    <t>계좌이체</t>
    <phoneticPr fontId="11" type="noConversion"/>
  </si>
  <si>
    <t xml:space="preserve"> </t>
    <phoneticPr fontId="11" type="noConversion"/>
  </si>
  <si>
    <t>호루라기재단</t>
    <phoneticPr fontId="11" type="noConversion"/>
  </si>
  <si>
    <t>유동커피</t>
    <phoneticPr fontId="11" type="noConversion"/>
  </si>
  <si>
    <t>호루라기 재단 기관방문데 따른 기념품 구입</t>
    <phoneticPr fontId="11" type="noConversion"/>
  </si>
  <si>
    <t>2025-09-22 12:40</t>
    <phoneticPr fontId="11" type="noConversion"/>
  </si>
  <si>
    <t>고메스퀘어 광주상무점</t>
    <phoneticPr fontId="11" type="noConversion"/>
  </si>
  <si>
    <t>2025-09-19 18:30</t>
    <phoneticPr fontId="11" type="noConversion"/>
  </si>
  <si>
    <t>도민감사관 등 18명</t>
    <phoneticPr fontId="11" type="noConversion"/>
  </si>
  <si>
    <t>채선당 자연한가득 전남강진청자점</t>
    <phoneticPr fontId="11" type="noConversion"/>
  </si>
  <si>
    <t>2025년 도민감사관 도외연수 추진에 따른 참여자 간담회 개최</t>
    <phoneticPr fontId="11" type="noConversion"/>
  </si>
  <si>
    <t>광주광역시 감사위원회</t>
    <phoneticPr fontId="11" type="noConversion"/>
  </si>
  <si>
    <t>하효살롱</t>
    <phoneticPr fontId="11" type="noConversion"/>
  </si>
  <si>
    <t>2025년 도민감사관 도외연수 기관방문에 따른 기념품 구입</t>
    <phoneticPr fontId="11" type="noConversion"/>
  </si>
  <si>
    <t>2025-09-11 13:41</t>
    <phoneticPr fontId="11" type="noConversion"/>
  </si>
  <si>
    <t>감사위원회 감사관 등</t>
    <phoneticPr fontId="11" type="noConversion"/>
  </si>
  <si>
    <t>3개 감사장 현장 모니터링 및 감사관 격려를 위한 간식비</t>
    <phoneticPr fontId="11" type="noConversion"/>
  </si>
  <si>
    <t>(주)이마트서귀포점</t>
    <phoneticPr fontId="11" type="noConversion"/>
  </si>
  <si>
    <t>조사과 직원 및 업무추진 관계자 18명</t>
    <phoneticPr fontId="11" type="noConversion"/>
  </si>
  <si>
    <t>설농옥시청점</t>
    <phoneticPr fontId="11" type="noConversion"/>
  </si>
  <si>
    <t>조사 업무 관계자와의 간담회 개최</t>
    <phoneticPr fontId="11" type="noConversion"/>
  </si>
  <si>
    <t>2025. 9. 30. 12:07</t>
    <phoneticPr fontId="11" type="noConversion"/>
  </si>
  <si>
    <t>민원인 등 내방객 제공용</t>
    <phoneticPr fontId="11" type="noConversion"/>
  </si>
  <si>
    <t>새생활할인마트</t>
    <phoneticPr fontId="11" type="noConversion"/>
  </si>
  <si>
    <t>민원인 등 내방객 제공용 차류 구입</t>
    <phoneticPr fontId="11" type="noConversion"/>
  </si>
  <si>
    <t>2025. 9. 19. 13:13</t>
    <phoneticPr fontId="11" type="noConversion"/>
  </si>
  <si>
    <t>조사과 직원 10명</t>
    <phoneticPr fontId="11" type="noConversion"/>
  </si>
  <si>
    <t>서오릉다슬기제주점</t>
    <phoneticPr fontId="11" type="noConversion"/>
  </si>
  <si>
    <t>특별점검 추진에 따른 직원 격려 간담회 개최</t>
    <phoneticPr fontId="11" type="noConversion"/>
  </si>
  <si>
    <t>2025. 9. 12. 18:55</t>
    <phoneticPr fontId="11" type="noConversion"/>
  </si>
  <si>
    <t>지방자치단체 감사기구 관계자와의 간담회 개최</t>
    <phoneticPr fontId="11" type="noConversion"/>
  </si>
  <si>
    <t>2025년 도민감사관 타감사기관 및 타시도 관광·문화자원 견학 결과 공유 간담회 개최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</si>
</sst>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7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72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3" fontId="8" fillId="0" borderId="1" xfId="0" applyNumberFormat="1" applyFont="1" applyBorder="1" applyAlignment="1">
      <alignment horizontal="center" vertical="center" shrinkToFit="1"/>
    </xf>
    <xf numFmtId="0" fontId="0" fillId="0" borderId="1" xfId="0" applyBorder="1">
      <alignment vertical="center"/>
    </xf>
    <xf numFmtId="41" fontId="8" fillId="0" borderId="1" xfId="1" applyFont="1" applyBorder="1" applyAlignment="1">
      <alignment horizontal="right" vertical="center" shrinkToFit="1"/>
    </xf>
    <xf numFmtId="0" fontId="6" fillId="3" borderId="1" xfId="2" applyFont="1" applyFill="1" applyBorder="1" applyAlignment="1">
      <alignment horizontal="center" vertical="center" shrinkToFit="1"/>
    </xf>
    <xf numFmtId="178" fontId="6" fillId="3" borderId="1" xfId="0" applyNumberFormat="1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41" fontId="6" fillId="3" borderId="1" xfId="1" applyFont="1" applyFill="1" applyBorder="1" applyAlignment="1">
      <alignment horizontal="center" vertical="center" shrinkToFit="1"/>
    </xf>
    <xf numFmtId="3" fontId="6" fillId="3" borderId="1" xfId="0" applyNumberFormat="1" applyFont="1" applyFill="1" applyBorder="1" applyAlignment="1">
      <alignment horizontal="center" vertical="center" shrinkToFit="1"/>
    </xf>
    <xf numFmtId="0" fontId="16" fillId="0" borderId="1" xfId="2" applyFont="1" applyBorder="1" applyAlignment="1">
      <alignment horizontal="center" vertical="center" shrinkToFit="1"/>
    </xf>
    <xf numFmtId="41" fontId="16" fillId="0" borderId="1" xfId="1" applyFont="1" applyBorder="1" applyAlignment="1">
      <alignment horizontal="center" vertical="center" shrinkToFit="1"/>
    </xf>
    <xf numFmtId="3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shrinkToFit="1"/>
    </xf>
    <xf numFmtId="3" fontId="9" fillId="3" borderId="3" xfId="1" applyNumberFormat="1" applyFont="1" applyFill="1" applyBorder="1" applyAlignment="1">
      <alignment horizontal="right" vertical="center" shrinkToFit="1"/>
    </xf>
    <xf numFmtId="3" fontId="9" fillId="3" borderId="3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vertical="center" shrinkToFit="1"/>
    </xf>
    <xf numFmtId="3" fontId="9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/>
    </xf>
    <xf numFmtId="22" fontId="9" fillId="3" borderId="1" xfId="0" applyNumberFormat="1" applyFont="1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2"/>
  <sheetViews>
    <sheetView tabSelected="1" zoomScale="85" zoomScaleNormal="85" zoomScaleSheetLayoutView="70" workbookViewId="0">
      <pane ySplit="3" topLeftCell="A4" activePane="bottomLeft" state="frozen"/>
      <selection pane="bottomLeft" activeCell="C16" sqref="C16"/>
    </sheetView>
  </sheetViews>
  <sheetFormatPr defaultRowHeight="27.75" customHeight="1"/>
  <cols>
    <col min="1" max="1" width="5.375" style="43" customWidth="1"/>
    <col min="2" max="2" width="23.125" style="44" customWidth="1"/>
    <col min="3" max="3" width="60" style="43" customWidth="1"/>
    <col min="4" max="4" width="13" style="46" customWidth="1"/>
    <col min="5" max="5" width="19" style="43" customWidth="1"/>
    <col min="6" max="6" width="28.625" style="43" customWidth="1"/>
    <col min="7" max="7" width="11.375" style="43" customWidth="1"/>
    <col min="8" max="16384" width="9" style="43"/>
  </cols>
  <sheetData>
    <row r="1" spans="1:7" s="1" customFormat="1" ht="35.1" customHeight="1">
      <c r="A1" s="69" t="s">
        <v>17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ht="35.1" customHeight="1">
      <c r="A3" s="39" t="s">
        <v>1</v>
      </c>
      <c r="B3" s="40" t="s">
        <v>3</v>
      </c>
      <c r="C3" s="41" t="s">
        <v>5</v>
      </c>
      <c r="D3" s="45" t="s">
        <v>6</v>
      </c>
      <c r="E3" s="42" t="s">
        <v>4</v>
      </c>
      <c r="F3" s="42" t="s">
        <v>7</v>
      </c>
      <c r="G3" s="42" t="s">
        <v>8</v>
      </c>
    </row>
    <row r="4" spans="1:7" ht="17.25">
      <c r="A4" s="10"/>
      <c r="B4" s="15" t="s">
        <v>2</v>
      </c>
      <c r="C4" s="11" t="str">
        <f>"총"&amp;COUNTA(C5:C63)&amp;"건"</f>
        <v>총8건</v>
      </c>
      <c r="D4" s="31">
        <f>SUM(D5:D63)</f>
        <v>1273280</v>
      </c>
      <c r="E4" s="12"/>
      <c r="F4" s="12"/>
      <c r="G4" s="12"/>
    </row>
    <row r="5" spans="1:7" ht="33" customHeight="1">
      <c r="A5" s="10">
        <v>1</v>
      </c>
      <c r="B5" s="37" t="s">
        <v>18</v>
      </c>
      <c r="C5" s="10" t="s">
        <v>15</v>
      </c>
      <c r="D5" s="31">
        <v>217000</v>
      </c>
      <c r="E5" s="12" t="s">
        <v>19</v>
      </c>
      <c r="F5" s="12" t="s">
        <v>20</v>
      </c>
      <c r="G5" s="20" t="s">
        <v>14</v>
      </c>
    </row>
    <row r="6" spans="1:7" ht="33" customHeight="1">
      <c r="A6" s="10">
        <v>2</v>
      </c>
      <c r="B6" s="37" t="s">
        <v>43</v>
      </c>
      <c r="C6" s="10" t="s">
        <v>25</v>
      </c>
      <c r="D6" s="31">
        <v>221000</v>
      </c>
      <c r="E6" s="12" t="s">
        <v>44</v>
      </c>
      <c r="F6" s="12" t="s">
        <v>45</v>
      </c>
      <c r="G6" s="20" t="s">
        <v>28</v>
      </c>
    </row>
    <row r="7" spans="1:7" ht="27.75" customHeight="1">
      <c r="A7" s="10">
        <v>3</v>
      </c>
      <c r="B7" s="37" t="s">
        <v>24</v>
      </c>
      <c r="C7" s="10" t="s">
        <v>25</v>
      </c>
      <c r="D7" s="38">
        <v>154000</v>
      </c>
      <c r="E7" s="10" t="s">
        <v>26</v>
      </c>
      <c r="F7" s="10" t="s">
        <v>27</v>
      </c>
      <c r="G7" s="10" t="s">
        <v>28</v>
      </c>
    </row>
    <row r="8" spans="1:7" ht="27.75" customHeight="1">
      <c r="A8" s="10">
        <v>4</v>
      </c>
      <c r="B8" s="37" t="s">
        <v>33</v>
      </c>
      <c r="C8" s="10" t="s">
        <v>34</v>
      </c>
      <c r="D8" s="38">
        <v>192000</v>
      </c>
      <c r="E8" s="10" t="s">
        <v>35</v>
      </c>
      <c r="F8" s="10" t="s">
        <v>36</v>
      </c>
      <c r="G8" s="10" t="s">
        <v>28</v>
      </c>
    </row>
    <row r="9" spans="1:7" ht="27.75" customHeight="1">
      <c r="A9" s="10">
        <v>5</v>
      </c>
      <c r="B9" s="37" t="s">
        <v>46</v>
      </c>
      <c r="C9" s="10" t="s">
        <v>48</v>
      </c>
      <c r="D9" s="38">
        <v>59880</v>
      </c>
      <c r="E9" s="10" t="s">
        <v>49</v>
      </c>
      <c r="F9" s="10" t="s">
        <v>51</v>
      </c>
      <c r="G9" s="10" t="s">
        <v>28</v>
      </c>
    </row>
    <row r="10" spans="1:7" ht="27.75" customHeight="1">
      <c r="A10" s="10">
        <v>6</v>
      </c>
      <c r="B10" s="37" t="s">
        <v>47</v>
      </c>
      <c r="C10" s="10" t="s">
        <v>48</v>
      </c>
      <c r="D10" s="38">
        <v>82400</v>
      </c>
      <c r="E10" s="10" t="s">
        <v>50</v>
      </c>
      <c r="F10" s="10" t="s">
        <v>51</v>
      </c>
      <c r="G10" s="10" t="s">
        <v>28</v>
      </c>
    </row>
    <row r="11" spans="1:7" ht="27.75" customHeight="1">
      <c r="A11" s="10">
        <v>7</v>
      </c>
      <c r="B11" s="37" t="s">
        <v>59</v>
      </c>
      <c r="C11" s="10" t="s">
        <v>60</v>
      </c>
      <c r="D11" s="38">
        <v>251000</v>
      </c>
      <c r="E11" s="10" t="s">
        <v>61</v>
      </c>
      <c r="F11" s="10" t="s">
        <v>62</v>
      </c>
      <c r="G11" s="10" t="s">
        <v>58</v>
      </c>
    </row>
    <row r="12" spans="1:7" ht="27.75" customHeight="1">
      <c r="A12" s="10">
        <v>8</v>
      </c>
      <c r="B12" s="37" t="s">
        <v>63</v>
      </c>
      <c r="C12" s="10" t="s">
        <v>64</v>
      </c>
      <c r="D12" s="38">
        <v>96000</v>
      </c>
      <c r="E12" s="10" t="s">
        <v>65</v>
      </c>
      <c r="F12" s="10" t="s">
        <v>66</v>
      </c>
      <c r="G12" s="10" t="s">
        <v>67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C51B8-337F-4094-A258-9CCE392AF4E6}">
  <sheetPr>
    <tabColor theme="7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C12" sqref="C12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22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12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"총"&amp;COUNTA(C5:C20)&amp;"건"</f>
        <v>총2건</v>
      </c>
      <c r="D4" s="13">
        <f>SUM(D5:D20)</f>
        <v>142280</v>
      </c>
      <c r="E4" s="12"/>
      <c r="F4" s="12"/>
      <c r="G4" s="12"/>
    </row>
    <row r="5" spans="1:7" ht="17.25">
      <c r="A5" s="18">
        <v>1</v>
      </c>
      <c r="B5" s="67">
        <v>45916.548611111109</v>
      </c>
      <c r="C5" s="66" t="s">
        <v>107</v>
      </c>
      <c r="D5" s="20">
        <v>59880</v>
      </c>
      <c r="E5" s="19" t="s">
        <v>108</v>
      </c>
      <c r="F5" s="19" t="s">
        <v>106</v>
      </c>
      <c r="G5" s="20"/>
    </row>
    <row r="6" spans="1:7" ht="17.25">
      <c r="A6" s="10">
        <v>2</v>
      </c>
      <c r="B6" s="37" t="s">
        <v>47</v>
      </c>
      <c r="C6" s="66" t="s">
        <v>107</v>
      </c>
      <c r="D6" s="10">
        <v>82400</v>
      </c>
      <c r="E6" s="10" t="s">
        <v>50</v>
      </c>
      <c r="F6" s="10" t="s">
        <v>106</v>
      </c>
      <c r="G6" s="10"/>
    </row>
  </sheetData>
  <autoFilter ref="A3:G5" xr:uid="{00000000-0009-0000-0000-000001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11"/>
  <sheetViews>
    <sheetView zoomScale="85" zoomScaleNormal="85" zoomScaleSheetLayoutView="70" workbookViewId="0">
      <pane ySplit="3" topLeftCell="A4" activePane="bottomLeft" state="frozen"/>
      <selection pane="bottomLeft" activeCell="C10" sqref="C10"/>
    </sheetView>
  </sheetViews>
  <sheetFormatPr defaultRowHeight="27.75" customHeight="1"/>
  <cols>
    <col min="1" max="1" width="5.375" style="43" customWidth="1"/>
    <col min="2" max="2" width="23.125" style="44" customWidth="1"/>
    <col min="3" max="3" width="60" style="43" customWidth="1"/>
    <col min="4" max="4" width="13" style="48" customWidth="1"/>
    <col min="5" max="5" width="19" style="43" customWidth="1"/>
    <col min="6" max="6" width="28.625" style="43" customWidth="1"/>
    <col min="7" max="7" width="11.375" style="43" customWidth="1"/>
    <col min="8" max="16384" width="9" style="3"/>
  </cols>
  <sheetData>
    <row r="1" spans="1:7" s="1" customFormat="1" ht="35.1" customHeight="1">
      <c r="A1" s="69" t="s">
        <v>23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33" t="s">
        <v>1</v>
      </c>
      <c r="B3" s="34" t="s">
        <v>3</v>
      </c>
      <c r="C3" s="35" t="s">
        <v>5</v>
      </c>
      <c r="D3" s="47" t="s">
        <v>6</v>
      </c>
      <c r="E3" s="36" t="s">
        <v>4</v>
      </c>
      <c r="F3" s="36" t="s">
        <v>7</v>
      </c>
      <c r="G3" s="36" t="s">
        <v>8</v>
      </c>
    </row>
    <row r="4" spans="1:7" ht="30" customHeight="1">
      <c r="A4" s="10"/>
      <c r="B4" s="15" t="s">
        <v>2</v>
      </c>
      <c r="C4" s="11" t="str">
        <f>"총"&amp;COUNTA(C6:C71)&amp;"건"</f>
        <v>총6건</v>
      </c>
      <c r="D4" s="32">
        <f>SUM(D5:D68)</f>
        <v>3731000</v>
      </c>
      <c r="E4" s="12"/>
      <c r="F4" s="12"/>
      <c r="G4" s="12"/>
    </row>
    <row r="5" spans="1:7" ht="30" customHeight="1">
      <c r="A5" s="10">
        <v>1</v>
      </c>
      <c r="B5" s="37" t="s">
        <v>40</v>
      </c>
      <c r="C5" s="11" t="s">
        <v>32</v>
      </c>
      <c r="D5" s="32">
        <v>132000</v>
      </c>
      <c r="E5" s="12" t="s">
        <v>41</v>
      </c>
      <c r="F5" s="12" t="s">
        <v>42</v>
      </c>
      <c r="G5" s="12" t="s">
        <v>28</v>
      </c>
    </row>
    <row r="6" spans="1:7" ht="27.75" customHeight="1">
      <c r="A6" s="10">
        <v>2</v>
      </c>
      <c r="B6" s="37" t="s">
        <v>29</v>
      </c>
      <c r="C6" s="10" t="s">
        <v>32</v>
      </c>
      <c r="D6" s="38">
        <v>115000</v>
      </c>
      <c r="E6" s="10" t="s">
        <v>30</v>
      </c>
      <c r="F6" s="10" t="s">
        <v>31</v>
      </c>
      <c r="G6" s="10" t="s">
        <v>28</v>
      </c>
    </row>
    <row r="7" spans="1:7" ht="27.75" customHeight="1">
      <c r="A7" s="10">
        <v>3</v>
      </c>
      <c r="B7" s="37" t="s">
        <v>37</v>
      </c>
      <c r="C7" s="10" t="s">
        <v>32</v>
      </c>
      <c r="D7" s="52">
        <v>66000</v>
      </c>
      <c r="E7" s="10" t="s">
        <v>38</v>
      </c>
      <c r="F7" s="10" t="s">
        <v>39</v>
      </c>
      <c r="G7" s="10" t="s">
        <v>28</v>
      </c>
    </row>
    <row r="8" spans="1:7" ht="27.75" customHeight="1">
      <c r="A8" s="10">
        <v>4</v>
      </c>
      <c r="B8" s="37" t="s">
        <v>52</v>
      </c>
      <c r="C8" s="10" t="s">
        <v>53</v>
      </c>
      <c r="D8" s="52">
        <v>596000</v>
      </c>
      <c r="E8" s="10" t="s">
        <v>54</v>
      </c>
      <c r="F8" s="10" t="s">
        <v>57</v>
      </c>
      <c r="G8" s="10" t="s">
        <v>28</v>
      </c>
    </row>
    <row r="9" spans="1:7" ht="27.75" customHeight="1">
      <c r="A9" s="10">
        <v>5</v>
      </c>
      <c r="B9" s="37" t="s">
        <v>55</v>
      </c>
      <c r="C9" s="10" t="s">
        <v>121</v>
      </c>
      <c r="D9" s="52">
        <v>2340000</v>
      </c>
      <c r="E9" s="10" t="s">
        <v>56</v>
      </c>
      <c r="F9" s="10" t="s">
        <v>57</v>
      </c>
      <c r="G9" s="10" t="s">
        <v>58</v>
      </c>
    </row>
    <row r="10" spans="1:7" ht="27.75" customHeight="1">
      <c r="A10" s="10">
        <v>6</v>
      </c>
      <c r="B10" s="37" t="s">
        <v>68</v>
      </c>
      <c r="C10" s="10" t="s">
        <v>69</v>
      </c>
      <c r="D10" s="52">
        <v>300000</v>
      </c>
      <c r="E10" s="10" t="s">
        <v>72</v>
      </c>
      <c r="F10" s="10" t="s">
        <v>70</v>
      </c>
      <c r="G10" s="10" t="s">
        <v>71</v>
      </c>
    </row>
    <row r="11" spans="1:7" ht="27.75" customHeight="1">
      <c r="A11" s="10">
        <v>7</v>
      </c>
      <c r="B11" s="37" t="s">
        <v>78</v>
      </c>
      <c r="C11" s="10" t="s">
        <v>80</v>
      </c>
      <c r="D11" s="52">
        <v>182000</v>
      </c>
      <c r="E11" s="10" t="s">
        <v>79</v>
      </c>
      <c r="F11" s="10" t="s">
        <v>81</v>
      </c>
      <c r="G11" s="10" t="s">
        <v>82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22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>
      <c r="A5" s="21">
        <v>1</v>
      </c>
      <c r="B5" s="22"/>
      <c r="C5" s="19"/>
      <c r="D5" s="23"/>
      <c r="E5" s="24"/>
      <c r="F5" s="29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21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"총"&amp;2&amp;"건"</f>
        <v>총2건</v>
      </c>
      <c r="D4" s="32">
        <f>SUM(D5:D6)</f>
        <v>1740000</v>
      </c>
      <c r="E4" s="12"/>
      <c r="F4" s="12"/>
      <c r="G4" s="12"/>
    </row>
    <row r="5" spans="1:7" ht="16.5">
      <c r="A5" s="53">
        <v>1</v>
      </c>
      <c r="B5" s="54">
        <v>45930.393750000003</v>
      </c>
      <c r="C5" s="55" t="s">
        <v>73</v>
      </c>
      <c r="D5" s="56">
        <v>320000</v>
      </c>
      <c r="E5" s="57" t="s">
        <v>16</v>
      </c>
      <c r="F5" s="61" t="s">
        <v>77</v>
      </c>
      <c r="G5" s="60" t="s">
        <v>76</v>
      </c>
    </row>
    <row r="6" spans="1:7" ht="16.5">
      <c r="A6" s="58">
        <v>2</v>
      </c>
      <c r="B6" s="54">
        <v>45930.393750000003</v>
      </c>
      <c r="C6" s="58" t="s">
        <v>74</v>
      </c>
      <c r="D6" s="59">
        <v>1420000</v>
      </c>
      <c r="E6" s="57" t="s">
        <v>16</v>
      </c>
      <c r="F6" s="58" t="s">
        <v>75</v>
      </c>
      <c r="G6" s="58" t="s">
        <v>71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33374-9138-40C8-AD54-1E1CDDD43357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8" sqref="A8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23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10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"총"&amp;COUNTA(C6:C6)&amp;"건"</f>
        <v>총1건</v>
      </c>
      <c r="D4" s="17">
        <f>SUM(D5:D6)</f>
        <v>826000</v>
      </c>
      <c r="E4" s="12"/>
      <c r="F4" s="12"/>
      <c r="G4" s="12"/>
    </row>
    <row r="5" spans="1:7" ht="44.25" customHeight="1">
      <c r="A5" s="21"/>
      <c r="B5" s="30" t="s">
        <v>116</v>
      </c>
      <c r="C5" s="26" t="s">
        <v>115</v>
      </c>
      <c r="D5" s="28">
        <v>448000</v>
      </c>
      <c r="E5" s="10" t="s">
        <v>114</v>
      </c>
      <c r="F5" s="24" t="s">
        <v>113</v>
      </c>
      <c r="G5" s="20" t="s">
        <v>13</v>
      </c>
    </row>
    <row r="6" spans="1:7" ht="44.25" customHeight="1">
      <c r="A6" s="21"/>
      <c r="B6" s="30" t="s">
        <v>112</v>
      </c>
      <c r="C6" s="26" t="s">
        <v>111</v>
      </c>
      <c r="D6" s="28">
        <v>378000</v>
      </c>
      <c r="E6" s="10" t="s">
        <v>110</v>
      </c>
      <c r="F6" s="24" t="s">
        <v>109</v>
      </c>
      <c r="G6" s="20" t="s">
        <v>13</v>
      </c>
    </row>
  </sheetData>
  <autoFilter ref="A3:G4" xr:uid="{00000000-0009-0000-0000-000000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33D22-EF74-4C70-B67B-BC7FA46316F1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D12" sqref="D12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22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10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9" customHeight="1">
      <c r="A4" s="10"/>
      <c r="B4" s="15" t="s">
        <v>2</v>
      </c>
      <c r="C4" s="11" t="str">
        <f>"총"&amp;COUNTA(C5:C20)&amp;"건"</f>
        <v>총1건</v>
      </c>
      <c r="D4" s="13">
        <f>SUM(D5:D20)</f>
        <v>197000</v>
      </c>
      <c r="E4" s="12"/>
      <c r="F4" s="12"/>
      <c r="G4" s="12"/>
    </row>
    <row r="5" spans="1:7" ht="45.75" customHeight="1">
      <c r="A5" s="18"/>
      <c r="B5" s="68" t="s">
        <v>120</v>
      </c>
      <c r="C5" s="26" t="s">
        <v>119</v>
      </c>
      <c r="D5" s="27">
        <v>197000</v>
      </c>
      <c r="E5" s="27" t="s">
        <v>118</v>
      </c>
      <c r="F5" s="25" t="s">
        <v>117</v>
      </c>
      <c r="G5" s="20" t="s">
        <v>13</v>
      </c>
    </row>
    <row r="6" spans="1:7" ht="27.75" customHeight="1">
      <c r="A6" s="3"/>
      <c r="B6" s="3"/>
      <c r="D6" s="3"/>
      <c r="E6" s="3"/>
      <c r="F6" s="3"/>
      <c r="G6" s="3"/>
    </row>
  </sheetData>
  <autoFilter ref="A3:G5" xr:uid="{00000000-0009-0000-0000-000001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D5" sqref="D5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23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11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"총"&amp;COUNTA(C5:C5)&amp;"건"</f>
        <v>총1건</v>
      </c>
      <c r="D4" s="17">
        <f>SUM(D5:D6)</f>
        <v>142000</v>
      </c>
      <c r="E4" s="12"/>
      <c r="F4" s="12"/>
      <c r="G4" s="12"/>
    </row>
    <row r="5" spans="1:7" ht="17.25">
      <c r="A5" s="21">
        <v>1</v>
      </c>
      <c r="B5" s="49" t="s">
        <v>83</v>
      </c>
      <c r="C5" s="19" t="s">
        <v>84</v>
      </c>
      <c r="D5" s="17">
        <v>42000</v>
      </c>
      <c r="E5" s="12" t="s">
        <v>85</v>
      </c>
      <c r="F5" s="50" t="s">
        <v>86</v>
      </c>
      <c r="G5" s="12" t="s">
        <v>13</v>
      </c>
    </row>
    <row r="6" spans="1:7" ht="17.25">
      <c r="A6" s="21">
        <v>2</v>
      </c>
      <c r="B6" s="49" t="s">
        <v>87</v>
      </c>
      <c r="C6" s="19" t="s">
        <v>88</v>
      </c>
      <c r="D6" s="62">
        <v>100000</v>
      </c>
      <c r="E6" s="63" t="s">
        <v>89</v>
      </c>
      <c r="F6" s="19" t="s">
        <v>90</v>
      </c>
      <c r="G6" s="20" t="s">
        <v>91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C9" sqref="C9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22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11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"총"&amp;COUNTA(C5:C18)&amp;"건"</f>
        <v>총0건</v>
      </c>
      <c r="D4" s="13">
        <f>SUM(D5:D18)</f>
        <v>0</v>
      </c>
      <c r="E4" s="12"/>
      <c r="F4" s="12"/>
      <c r="G4" s="12"/>
    </row>
    <row r="5" spans="1:7" ht="30" customHeight="1">
      <c r="A5" s="10"/>
      <c r="B5" s="49"/>
      <c r="C5" s="51"/>
      <c r="D5" s="17"/>
      <c r="E5" s="12"/>
      <c r="F5" s="50"/>
      <c r="G5" s="12"/>
    </row>
    <row r="6" spans="1:7" ht="27.75" customHeight="1">
      <c r="A6" s="10"/>
      <c r="B6" s="49"/>
      <c r="C6" s="51"/>
      <c r="D6" s="17"/>
      <c r="E6" s="12"/>
      <c r="F6" s="50"/>
      <c r="G6" s="12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1788A-1818-4836-960B-CDFBA68CF551}">
  <sheetPr>
    <tabColor theme="7" tint="0.79998168889431442"/>
  </sheetPr>
  <dimension ref="A1:G13"/>
  <sheetViews>
    <sheetView zoomScaleNormal="100" zoomScaleSheetLayoutView="70" workbookViewId="0">
      <pane ySplit="3" topLeftCell="A4" activePane="bottomLeft" state="frozen"/>
      <selection pane="bottomLeft" activeCell="D12" sqref="D12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23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12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"총"&amp;COUNTA(C5:C8)&amp;"건"</f>
        <v>총4건</v>
      </c>
      <c r="D4" s="17">
        <f>SUM(D5:D8)</f>
        <v>1177300</v>
      </c>
      <c r="E4" s="12"/>
      <c r="F4" s="12"/>
      <c r="G4" s="12"/>
    </row>
    <row r="5" spans="1:7" ht="17.25">
      <c r="A5" s="10">
        <v>1</v>
      </c>
      <c r="B5" s="15" t="s">
        <v>105</v>
      </c>
      <c r="C5" s="11" t="s">
        <v>104</v>
      </c>
      <c r="D5" s="64">
        <v>99000</v>
      </c>
      <c r="E5" s="12" t="s">
        <v>103</v>
      </c>
      <c r="F5" s="12" t="s">
        <v>102</v>
      </c>
      <c r="G5" s="12" t="s">
        <v>13</v>
      </c>
    </row>
    <row r="6" spans="1:7" ht="17.25">
      <c r="A6" s="18">
        <v>2</v>
      </c>
      <c r="B6" s="67">
        <v>45918.809027777781</v>
      </c>
      <c r="C6" s="66" t="s">
        <v>101</v>
      </c>
      <c r="D6" s="65">
        <v>396200</v>
      </c>
      <c r="E6" s="19" t="s">
        <v>100</v>
      </c>
      <c r="F6" s="19" t="s">
        <v>99</v>
      </c>
      <c r="G6" s="20" t="s">
        <v>13</v>
      </c>
    </row>
    <row r="7" spans="1:7" ht="17.25">
      <c r="A7" s="58">
        <v>3</v>
      </c>
      <c r="B7" s="37" t="s">
        <v>98</v>
      </c>
      <c r="C7" s="10" t="s">
        <v>122</v>
      </c>
      <c r="D7" s="64">
        <v>637100</v>
      </c>
      <c r="E7" s="10" t="s">
        <v>97</v>
      </c>
      <c r="F7" s="19" t="s">
        <v>99</v>
      </c>
      <c r="G7" s="10" t="s">
        <v>13</v>
      </c>
    </row>
    <row r="8" spans="1:7" ht="17.25">
      <c r="A8" s="58">
        <v>4</v>
      </c>
      <c r="B8" s="37" t="s">
        <v>96</v>
      </c>
      <c r="C8" s="10" t="s">
        <v>95</v>
      </c>
      <c r="D8" s="64">
        <v>45000</v>
      </c>
      <c r="E8" s="10" t="s">
        <v>94</v>
      </c>
      <c r="F8" s="10" t="s">
        <v>93</v>
      </c>
      <c r="G8" s="10" t="s">
        <v>13</v>
      </c>
    </row>
    <row r="13" spans="1:7" ht="27.75" customHeight="1">
      <c r="C13" s="3" t="s">
        <v>92</v>
      </c>
    </row>
  </sheetData>
  <autoFilter ref="A3:G4" xr:uid="{00000000-0009-0000-0000-000000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2025-10-02T06:39:46Z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TAtMDJUMDY6MTU6MzVaIiwicElEIjoyMDQ4LCJwcm9jZXNzSWQiOjExMDUyLCJwcm9jZXNzTmFtZSI6IkVYQ0VMLkVYRSIsInRyYWNlSWQiOiI3Q0EyQTYxQUY1NzI0RTRCODUyQjlBNkExRjEyQjcxNiIsInVzZXJDb2RlIjoicGFuZGFydTIxIn0sIm5vZGUyIjp7ImRzZCI6IjAxMDAwMDAwMDAwMDI1NTgiLCJsb2dUaW1lIjoiMjAyNS0xMC0wMlQwNjozMDo0N1oiLCJwSUQiOjEsInByb2Nlc3NJZCI6MTEwNTIsInByb2Nlc3NOYW1lIjoiRVhDRUwuRVhFIiwidHJhY2VJZCI6IjBGQzk4OUIxOTkwMzQ2NEM5RDI1NTU3M0IyQzFBNDk5IiwidXNlckNvZGUiOiJwYW5kYXJ1MjEifSwibm9kZTMiOnsiZHNkIjoiMDAwMDAwMDAwMDAwMDAwMCIsImxvZ1RpbWUiOiIyMDI1LTEwLTAyVDA2OjMyOjMwWiIsInBJRCI6MjA0OCwicHJvY2Vzc0lkIjoxMTA1MiwicHJvY2Vzc05hbWUiOiJFWENFTC5FWEUiLCJ0cmFjZUlkIjoiRkRFNUU4RjAyQTZBNEQ3RUExMDc5OTFBMzExQUJGMkYiLCJ1c2VyQ29kZSI6InBhbmRhcnUyMSJ9LCJub2RlNCI6eyJkc2QiOiIwMTAwMDAwMDAwMDAyNTU4IiwibG9nVGltZSI6IjIwMjUtMTAtMDJUMDY6Mzk6NDJaIiwicElEIjoxLCJwcm9jZXNzSWQiOjExMDUyLCJwcm9jZXNzTmFtZSI6IkVYQ0VMLkVYRSIsInRyYWNlSWQiOiI4QTUyRUYwMEEzOTA0OTM0ODY1NzNEQjJFNTlDOUY0OCIsInVzZXJDb2RlIjoicGFuZGFydTIxIn0sIm5vZGU1Ijp7ImRzZCI6IjAwMDAwMDAwMDAwMDAwMDAiLCJsb2dUaW1lIjoiMjAyNS0xMC0wMlQwNjozOTo1NloiLCJwSUQiOjIwNDgsInByb2Nlc3NJZCI6MTQ1ODQsInByb2Nlc3NOYW1lIjoiRVhDRUwuRVhFIiwidHJhY2VJZCI6IjkyQUMyMUI2NDBEQTRERkE4M0U1RjQwMTQzQjU3RTgyIiwidXNlckNvZGUiOiJwYW5kYXJ1MjEifSwibm9kZUNvdW50IjoyMiwicm9vdFRyYWNlSWQiOiJCMzMxN0EwMzQ3REU0RkM5ODBFMkNGMzUxQ0FENzY0MSJ9</vt:lpwstr>
  </property>
</Properties>
</file>